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<sst xmlns="http://schemas.openxmlformats.org/spreadsheetml/2006/main" count="111" uniqueCount="58">
  <si>
    <t>Methylation State</t>
  </si>
  <si>
    <t>Scaffold</t>
  </si>
  <si>
    <t>Start</t>
  </si>
  <si>
    <t>End</t>
  </si>
  <si>
    <t>IGV Link</t>
  </si>
  <si>
    <t>URL</t>
  </si>
  <si>
    <t>Overlap Size</t>
  </si>
  <si>
    <t>A02.size</t>
  </si>
  <si>
    <t>A03.size</t>
  </si>
  <si>
    <t>A02.start</t>
  </si>
  <si>
    <t>A02.end</t>
  </si>
  <si>
    <t>A03.start</t>
  </si>
  <si>
    <t>A03.end</t>
  </si>
  <si>
    <t>HYPO</t>
  </si>
  <si>
    <t>scaffold1017</t>
  </si>
  <si>
    <t>scaffold1409</t>
  </si>
  <si>
    <t>scaffold146</t>
  </si>
  <si>
    <t>scaffold1532</t>
  </si>
  <si>
    <t>scaffold1719</t>
  </si>
  <si>
    <t>scaffold383</t>
  </si>
  <si>
    <t>scaffold39470</t>
  </si>
  <si>
    <t>scaffold39522</t>
  </si>
  <si>
    <t>scaffold39990</t>
  </si>
  <si>
    <t>scaffold40050</t>
  </si>
  <si>
    <t>scaffold41480</t>
  </si>
  <si>
    <t>scaffold41540</t>
  </si>
  <si>
    <t>scaffold41972</t>
  </si>
  <si>
    <t>scaffold42486</t>
  </si>
  <si>
    <t>scaffold42866</t>
  </si>
  <si>
    <t>scaffold44098</t>
  </si>
  <si>
    <t>scaffold471</t>
  </si>
  <si>
    <t>HYPER</t>
  </si>
  <si>
    <t>scaffold1174</t>
  </si>
  <si>
    <t>scaffold1179</t>
  </si>
  <si>
    <t>scaffold13</t>
  </si>
  <si>
    <t>scaffold1301</t>
  </si>
  <si>
    <t>scaffold1316</t>
  </si>
  <si>
    <t>scaffold1337</t>
  </si>
  <si>
    <t>scaffold1562</t>
  </si>
  <si>
    <t>scaffold1599</t>
  </si>
  <si>
    <t>scaffold1603</t>
  </si>
  <si>
    <t>scaffold1860</t>
  </si>
  <si>
    <t>scaffold219</t>
  </si>
  <si>
    <t>scaffold226</t>
  </si>
  <si>
    <t>scaffold258</t>
  </si>
  <si>
    <t>scaffold361</t>
  </si>
  <si>
    <t>scaffold370</t>
  </si>
  <si>
    <t>scaffold40832</t>
  </si>
  <si>
    <t>scaffold43598</t>
  </si>
  <si>
    <t>scaffold43842</t>
  </si>
  <si>
    <t>scaffold459</t>
  </si>
  <si>
    <t>scaffold59</t>
  </si>
  <si>
    <t>scaffold601</t>
  </si>
  <si>
    <t>scaffold733</t>
  </si>
  <si>
    <t>scaffold748</t>
  </si>
  <si>
    <t>scaffold759</t>
  </si>
  <si>
    <t>scaffold801</t>
  </si>
  <si>
    <t>scaffold82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</si>
</sst>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B45" sqref="B45"/>
    </sheetView>
  </sheetViews>
  <sheetFormatPr defaultColWidth="11.421875" defaultRowHeight="12.75"/>
  <cols>
    <col min="1" max="1" width="18.8515625" style="0" customWidth="1"/>
    <col min="2" max="2" width="12.8515625" style="0" customWidth="1"/>
    <col min="3" max="4" width="11.57421875" style="0" customWidth="1"/>
    <col min="5" max="5" width="27.421875" style="0" customWidth="1"/>
    <col min="6" max="6" width="9.7109375" style="0" customWidth="1"/>
    <col min="7" max="7" width="16.421875" style="0" customWidth="1"/>
    <col min="8" max="9" width="11.57421875" style="0" customWidth="1"/>
    <col min="10" max="10" width="13.8515625" style="0" customWidth="1"/>
    <col min="11" max="11" width="12.421875" style="0" customWidth="1"/>
    <col min="12" max="16384" width="11.57421875" style="0" customWidth="1"/>
  </cols>
  <sheetData>
    <row r="1" spans="1:13" s="1" customFormat="1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2">
      <c r="A2" t="s">
        <v>13</v>
      </c>
      <c r="B2" t="s">
        <v>14</v>
      </c>
      <c r="C2">
        <v>117844</v>
      </c>
      <c r="D2">
        <v>118366</v>
      </c>
      <c r="E2" s="2" t="str">
        <f>HYPERLINK(F2,CONCATENATE(B2,":",C2,"-",D2))</f>
        <v>scaffold1017:117844-118366</v>
      </c>
      <c r="F2" t="str">
        <f>CONCATENATE("http://localhost:60151/goto?locus=",B2,":",C2,"-",D2)</f>
        <v>http://localhost:60151/goto?locus=scaffold1017:117844-118366</v>
      </c>
      <c r="G2">
        <v>522</v>
      </c>
      <c r="H2">
        <v>522</v>
      </c>
      <c r="I2">
        <v>522</v>
      </c>
      <c r="J2">
        <v>117844</v>
      </c>
      <c r="K2">
        <v>118366</v>
      </c>
      <c r="L2">
        <v>117844</v>
      </c>
      <c r="M2">
        <v>118366</v>
      </c>
    </row>
    <row r="3" spans="1:13" ht="12">
      <c r="A3" t="s">
        <v>13</v>
      </c>
      <c r="B3" t="s">
        <v>14</v>
      </c>
      <c r="C3">
        <v>120083</v>
      </c>
      <c r="D3">
        <v>120710</v>
      </c>
      <c r="E3" s="2" t="str">
        <f>HYPERLINK(F3,CONCATENATE(B3,":",C3,"-",D3))</f>
        <v>scaffold1017:120083-120710</v>
      </c>
      <c r="F3" t="str">
        <f>CONCATENATE("http://localhost:60151/goto?locus=",B3,":",C3,"-",D3)</f>
        <v>http://localhost:60151/goto?locus=scaffold1017:120083-120710</v>
      </c>
      <c r="G3">
        <v>627</v>
      </c>
      <c r="H3">
        <v>627</v>
      </c>
      <c r="I3">
        <v>755</v>
      </c>
      <c r="J3">
        <v>120083</v>
      </c>
      <c r="K3">
        <v>120710</v>
      </c>
      <c r="L3">
        <v>120083</v>
      </c>
      <c r="M3">
        <v>120838</v>
      </c>
    </row>
    <row r="4" spans="1:13" ht="12">
      <c r="A4" t="s">
        <v>13</v>
      </c>
      <c r="B4" t="s">
        <v>15</v>
      </c>
      <c r="C4">
        <v>145389</v>
      </c>
      <c r="D4">
        <v>145656</v>
      </c>
      <c r="E4" s="2" t="str">
        <f>HYPERLINK(F4,CONCATENATE(B4,":",C4,"-",D4))</f>
        <v>scaffold1409:145389-145656</v>
      </c>
      <c r="F4" t="str">
        <f>CONCATENATE("http://localhost:60151/goto?locus=",B4,":",C4,"-",D4)</f>
        <v>http://localhost:60151/goto?locus=scaffold1409:145389-145656</v>
      </c>
      <c r="G4">
        <v>267</v>
      </c>
      <c r="H4">
        <v>267</v>
      </c>
      <c r="I4">
        <v>267</v>
      </c>
      <c r="J4">
        <v>145389</v>
      </c>
      <c r="K4">
        <v>145656</v>
      </c>
      <c r="L4">
        <v>145389</v>
      </c>
      <c r="M4">
        <v>145656</v>
      </c>
    </row>
    <row r="5" spans="1:13" ht="12">
      <c r="A5" t="s">
        <v>13</v>
      </c>
      <c r="B5" t="s">
        <v>16</v>
      </c>
      <c r="C5">
        <v>686526</v>
      </c>
      <c r="D5">
        <v>687786</v>
      </c>
      <c r="E5" s="2" t="str">
        <f>HYPERLINK(F5,CONCATENATE(B5,":",C5,"-",D5))</f>
        <v>scaffold146:686526-687786</v>
      </c>
      <c r="F5" t="str">
        <f>CONCATENATE("http://localhost:60151/goto?locus=",B5,":",C5,"-",D5)</f>
        <v>http://localhost:60151/goto?locus=scaffold146:686526-687786</v>
      </c>
      <c r="G5">
        <v>1260</v>
      </c>
      <c r="H5">
        <v>1260</v>
      </c>
      <c r="I5">
        <v>1397</v>
      </c>
      <c r="J5">
        <v>686526</v>
      </c>
      <c r="K5">
        <v>687786</v>
      </c>
      <c r="L5">
        <v>686389</v>
      </c>
      <c r="M5">
        <v>687786</v>
      </c>
    </row>
    <row r="6" spans="1:13" ht="12">
      <c r="A6" t="s">
        <v>13</v>
      </c>
      <c r="B6" t="s">
        <v>17</v>
      </c>
      <c r="C6">
        <v>587965</v>
      </c>
      <c r="D6">
        <v>588458</v>
      </c>
      <c r="E6" s="2" t="str">
        <f>HYPERLINK(F6,CONCATENATE(B6,":",C6,"-",D6))</f>
        <v>scaffold1532:587965-588458</v>
      </c>
      <c r="F6" t="str">
        <f>CONCATENATE("http://localhost:60151/goto?locus=",B6,":",C6,"-",D6)</f>
        <v>http://localhost:60151/goto?locus=scaffold1532:587965-588458</v>
      </c>
      <c r="G6">
        <v>493</v>
      </c>
      <c r="H6">
        <v>493</v>
      </c>
      <c r="I6">
        <v>749</v>
      </c>
      <c r="J6">
        <v>587965</v>
      </c>
      <c r="K6">
        <v>588458</v>
      </c>
      <c r="L6">
        <v>587965</v>
      </c>
      <c r="M6">
        <v>588714</v>
      </c>
    </row>
    <row r="7" spans="1:13" ht="12">
      <c r="A7" t="s">
        <v>13</v>
      </c>
      <c r="B7" t="s">
        <v>18</v>
      </c>
      <c r="C7">
        <v>328529</v>
      </c>
      <c r="D7">
        <v>329048</v>
      </c>
      <c r="E7" s="2" t="str">
        <f>HYPERLINK(F7,CONCATENATE(B7,":",C7,"-",D7))</f>
        <v>scaffold1719:328529-329048</v>
      </c>
      <c r="F7" t="str">
        <f>CONCATENATE("http://localhost:60151/goto?locus=",B7,":",C7,"-",D7)</f>
        <v>http://localhost:60151/goto?locus=scaffold1719:328529-329048</v>
      </c>
      <c r="G7">
        <v>519</v>
      </c>
      <c r="H7">
        <v>519</v>
      </c>
      <c r="I7">
        <v>881</v>
      </c>
      <c r="J7">
        <v>328529</v>
      </c>
      <c r="K7">
        <v>329048</v>
      </c>
      <c r="L7">
        <v>328413</v>
      </c>
      <c r="M7">
        <v>329294</v>
      </c>
    </row>
    <row r="8" spans="1:13" ht="12">
      <c r="A8" t="s">
        <v>13</v>
      </c>
      <c r="B8" t="s">
        <v>19</v>
      </c>
      <c r="C8">
        <v>150405</v>
      </c>
      <c r="D8">
        <v>150690</v>
      </c>
      <c r="E8" s="2" t="str">
        <f>HYPERLINK(F8,CONCATENATE(B8,":",C8,"-",D8))</f>
        <v>scaffold383:150405-150690</v>
      </c>
      <c r="F8" t="str">
        <f>CONCATENATE("http://localhost:60151/goto?locus=",B8,":",C8,"-",D8)</f>
        <v>http://localhost:60151/goto?locus=scaffold383:150405-150690</v>
      </c>
      <c r="G8">
        <v>285</v>
      </c>
      <c r="H8">
        <v>531</v>
      </c>
      <c r="I8">
        <v>2363</v>
      </c>
      <c r="J8">
        <v>150159</v>
      </c>
      <c r="K8">
        <v>150690</v>
      </c>
      <c r="L8">
        <v>150405</v>
      </c>
      <c r="M8">
        <v>152768</v>
      </c>
    </row>
    <row r="9" spans="1:13" ht="12">
      <c r="A9" t="s">
        <v>13</v>
      </c>
      <c r="B9" t="s">
        <v>20</v>
      </c>
      <c r="C9">
        <v>52746</v>
      </c>
      <c r="D9">
        <v>53010</v>
      </c>
      <c r="E9" s="2" t="str">
        <f>HYPERLINK(F9,CONCATENATE(B9,":",C9,"-",D9))</f>
        <v>scaffold39470:52746-53010</v>
      </c>
      <c r="F9" t="str">
        <f>CONCATENATE("http://localhost:60151/goto?locus=",B9,":",C9,"-",D9)</f>
        <v>http://localhost:60151/goto?locus=scaffold39470:52746-53010</v>
      </c>
      <c r="G9">
        <v>264</v>
      </c>
      <c r="H9">
        <v>374</v>
      </c>
      <c r="I9">
        <v>395</v>
      </c>
      <c r="J9">
        <v>52746</v>
      </c>
      <c r="K9">
        <v>53120</v>
      </c>
      <c r="L9">
        <v>52615</v>
      </c>
      <c r="M9">
        <v>53010</v>
      </c>
    </row>
    <row r="10" spans="1:13" ht="12">
      <c r="A10" t="s">
        <v>13</v>
      </c>
      <c r="B10" t="s">
        <v>21</v>
      </c>
      <c r="C10">
        <v>865</v>
      </c>
      <c r="D10">
        <v>1132</v>
      </c>
      <c r="E10" s="2" t="str">
        <f>HYPERLINK(F10,CONCATENATE(B10,":",C10,"-",D10))</f>
        <v>scaffold39522:865-1132</v>
      </c>
      <c r="F10" t="str">
        <f>CONCATENATE("http://localhost:60151/goto?locus=",B10,":",C10,"-",D10)</f>
        <v>http://localhost:60151/goto?locus=scaffold39522:865-1132</v>
      </c>
      <c r="G10">
        <v>267</v>
      </c>
      <c r="H10">
        <v>267</v>
      </c>
      <c r="I10">
        <v>402</v>
      </c>
      <c r="J10">
        <v>865</v>
      </c>
      <c r="K10">
        <v>1132</v>
      </c>
      <c r="L10">
        <v>730</v>
      </c>
      <c r="M10">
        <v>1132</v>
      </c>
    </row>
    <row r="11" spans="1:13" ht="12">
      <c r="A11" t="s">
        <v>13</v>
      </c>
      <c r="B11" t="s">
        <v>22</v>
      </c>
      <c r="C11">
        <v>18801</v>
      </c>
      <c r="D11">
        <v>19176</v>
      </c>
      <c r="E11" s="2" t="str">
        <f>HYPERLINK(F11,CONCATENATE(B11,":",C11,"-",D11))</f>
        <v>scaffold39990:18801-19176</v>
      </c>
      <c r="F11" t="str">
        <f>CONCATENATE("http://localhost:60151/goto?locus=",B11,":",C11,"-",D11)</f>
        <v>http://localhost:60151/goto?locus=scaffold39990:18801-19176</v>
      </c>
      <c r="G11">
        <v>375</v>
      </c>
      <c r="H11">
        <v>505</v>
      </c>
      <c r="I11">
        <v>647</v>
      </c>
      <c r="J11">
        <v>18801</v>
      </c>
      <c r="K11">
        <v>19306</v>
      </c>
      <c r="L11">
        <v>18529</v>
      </c>
      <c r="M11">
        <v>19176</v>
      </c>
    </row>
    <row r="12" spans="1:13" ht="12">
      <c r="A12" t="s">
        <v>13</v>
      </c>
      <c r="B12" t="s">
        <v>23</v>
      </c>
      <c r="C12">
        <v>47357</v>
      </c>
      <c r="D12">
        <v>48032</v>
      </c>
      <c r="E12" s="2" t="str">
        <f>HYPERLINK(F12,CONCATENATE(B12,":",C12,"-",D12))</f>
        <v>scaffold40050:47357-48032</v>
      </c>
      <c r="F12" t="str">
        <f>CONCATENATE("http://localhost:60151/goto?locus=",B12,":",C12,"-",D12)</f>
        <v>http://localhost:60151/goto?locus=scaffold40050:47357-48032</v>
      </c>
      <c r="G12">
        <v>675</v>
      </c>
      <c r="H12">
        <v>780</v>
      </c>
      <c r="I12">
        <v>675</v>
      </c>
      <c r="J12">
        <v>47252</v>
      </c>
      <c r="K12">
        <v>48032</v>
      </c>
      <c r="L12">
        <v>47357</v>
      </c>
      <c r="M12">
        <v>48032</v>
      </c>
    </row>
    <row r="13" spans="1:13" ht="12">
      <c r="A13" t="s">
        <v>13</v>
      </c>
      <c r="B13" t="s">
        <v>24</v>
      </c>
      <c r="C13">
        <v>32925</v>
      </c>
      <c r="D13">
        <v>33316</v>
      </c>
      <c r="E13" s="2" t="str">
        <f>HYPERLINK(F13,CONCATENATE(B13,":",C13,"-",D13))</f>
        <v>scaffold41480:32925-33316</v>
      </c>
      <c r="F13" t="str">
        <f>CONCATENATE("http://localhost:60151/goto?locus=",B13,":",C13,"-",D13)</f>
        <v>http://localhost:60151/goto?locus=scaffold41480:32925-33316</v>
      </c>
      <c r="G13">
        <v>391</v>
      </c>
      <c r="H13">
        <v>391</v>
      </c>
      <c r="I13">
        <v>391</v>
      </c>
      <c r="J13">
        <v>32925</v>
      </c>
      <c r="K13">
        <v>33316</v>
      </c>
      <c r="L13">
        <v>32925</v>
      </c>
      <c r="M13">
        <v>33316</v>
      </c>
    </row>
    <row r="14" spans="1:13" ht="12">
      <c r="A14" t="s">
        <v>13</v>
      </c>
      <c r="B14" t="s">
        <v>25</v>
      </c>
      <c r="C14">
        <v>110085</v>
      </c>
      <c r="D14">
        <v>110700</v>
      </c>
      <c r="E14" s="2" t="str">
        <f>HYPERLINK(F14,CONCATENATE(B14,":",C14,"-",D14))</f>
        <v>scaffold41540:110085-110700</v>
      </c>
      <c r="F14" t="str">
        <f>CONCATENATE("http://localhost:60151/goto?locus=",B14,":",C14,"-",D14)</f>
        <v>http://localhost:60151/goto?locus=scaffold41540:110085-110700</v>
      </c>
      <c r="G14">
        <v>615</v>
      </c>
      <c r="H14">
        <v>1365</v>
      </c>
      <c r="I14">
        <v>739</v>
      </c>
      <c r="J14">
        <v>109335</v>
      </c>
      <c r="K14">
        <v>110700</v>
      </c>
      <c r="L14">
        <v>110085</v>
      </c>
      <c r="M14">
        <v>110824</v>
      </c>
    </row>
    <row r="15" spans="1:13" ht="12">
      <c r="A15" t="s">
        <v>13</v>
      </c>
      <c r="B15" t="s">
        <v>26</v>
      </c>
      <c r="C15">
        <v>95274</v>
      </c>
      <c r="D15">
        <v>95275</v>
      </c>
      <c r="E15" s="2" t="str">
        <f>HYPERLINK(F15,CONCATENATE(B15,":",C15,"-",D15))</f>
        <v>scaffold41972:95274-95275</v>
      </c>
      <c r="F15" t="str">
        <f>CONCATENATE("http://localhost:60151/goto?locus=",B15,":",C15,"-",D15)</f>
        <v>http://localhost:60151/goto?locus=scaffold41972:95274-95275</v>
      </c>
      <c r="G15">
        <v>1</v>
      </c>
      <c r="H15">
        <v>876</v>
      </c>
      <c r="I15">
        <v>234</v>
      </c>
      <c r="J15">
        <v>95274</v>
      </c>
      <c r="K15">
        <v>96150</v>
      </c>
      <c r="L15">
        <v>95041</v>
      </c>
      <c r="M15">
        <v>95275</v>
      </c>
    </row>
    <row r="16" spans="1:13" ht="12">
      <c r="A16" t="s">
        <v>13</v>
      </c>
      <c r="B16" t="s">
        <v>27</v>
      </c>
      <c r="C16">
        <v>5161</v>
      </c>
      <c r="D16">
        <v>5416</v>
      </c>
      <c r="E16" s="2" t="str">
        <f>HYPERLINK(F16,CONCATENATE(B16,":",C16,"-",D16))</f>
        <v>scaffold42486:5161-5416</v>
      </c>
      <c r="F16" t="str">
        <f>CONCATENATE("http://localhost:60151/goto?locus=",B16,":",C16,"-",D16)</f>
        <v>http://localhost:60151/goto?locus=scaffold42486:5161-5416</v>
      </c>
      <c r="G16">
        <v>255</v>
      </c>
      <c r="H16">
        <v>391</v>
      </c>
      <c r="I16">
        <v>255</v>
      </c>
      <c r="J16">
        <v>5025</v>
      </c>
      <c r="K16">
        <v>5416</v>
      </c>
      <c r="L16">
        <v>5161</v>
      </c>
      <c r="M16">
        <v>5416</v>
      </c>
    </row>
    <row r="17" spans="1:13" ht="12">
      <c r="A17" t="s">
        <v>13</v>
      </c>
      <c r="B17" t="s">
        <v>28</v>
      </c>
      <c r="C17">
        <v>71933</v>
      </c>
      <c r="D17">
        <v>72546</v>
      </c>
      <c r="E17" s="2" t="str">
        <f>HYPERLINK(F17,CONCATENATE(B17,":",C17,"-",D17))</f>
        <v>scaffold42866:71933-72546</v>
      </c>
      <c r="F17" t="str">
        <f>CONCATENATE("http://localhost:60151/goto?locus=",B17,":",C17,"-",D17)</f>
        <v>http://localhost:60151/goto?locus=scaffold42866:71933-72546</v>
      </c>
      <c r="G17">
        <v>613</v>
      </c>
      <c r="H17">
        <v>613</v>
      </c>
      <c r="I17">
        <v>993</v>
      </c>
      <c r="J17">
        <v>71933</v>
      </c>
      <c r="K17">
        <v>72546</v>
      </c>
      <c r="L17">
        <v>71671</v>
      </c>
      <c r="M17">
        <v>72664</v>
      </c>
    </row>
    <row r="18" spans="1:13" ht="12">
      <c r="A18" t="s">
        <v>13</v>
      </c>
      <c r="B18" t="s">
        <v>29</v>
      </c>
      <c r="C18">
        <v>294746</v>
      </c>
      <c r="D18">
        <v>295365</v>
      </c>
      <c r="E18" s="2" t="str">
        <f>HYPERLINK(F18,CONCATENATE(B18,":",C18,"-",D18))</f>
        <v>scaffold44098:294746-295365</v>
      </c>
      <c r="F18" t="str">
        <f>CONCATENATE("http://localhost:60151/goto?locus=",B18,":",C18,"-",D18)</f>
        <v>http://localhost:60151/goto?locus=scaffold44098:294746-295365</v>
      </c>
      <c r="G18">
        <v>619</v>
      </c>
      <c r="H18">
        <v>1012</v>
      </c>
      <c r="I18">
        <v>853</v>
      </c>
      <c r="J18">
        <v>294353</v>
      </c>
      <c r="K18">
        <v>295365</v>
      </c>
      <c r="L18">
        <v>294746</v>
      </c>
      <c r="M18">
        <v>295599</v>
      </c>
    </row>
    <row r="19" spans="1:13" ht="12">
      <c r="A19" t="s">
        <v>13</v>
      </c>
      <c r="B19" t="s">
        <v>30</v>
      </c>
      <c r="C19">
        <v>10813</v>
      </c>
      <c r="D19">
        <v>11190</v>
      </c>
      <c r="E19" s="2" t="str">
        <f>HYPERLINK(F19,CONCATENATE(B19,":",C19,"-",D19))</f>
        <v>scaffold471:10813-11190</v>
      </c>
      <c r="F19" t="str">
        <f>CONCATENATE("http://localhost:60151/goto?locus=",B19,":",C19,"-",D19)</f>
        <v>http://localhost:60151/goto?locus=scaffold471:10813-11190</v>
      </c>
      <c r="G19">
        <v>377</v>
      </c>
      <c r="H19">
        <v>377</v>
      </c>
      <c r="I19">
        <v>757</v>
      </c>
      <c r="J19">
        <v>10813</v>
      </c>
      <c r="K19">
        <v>11190</v>
      </c>
      <c r="L19">
        <v>10433</v>
      </c>
      <c r="M19">
        <v>11190</v>
      </c>
    </row>
    <row r="20" spans="1:13" ht="12">
      <c r="A20" t="s">
        <v>13</v>
      </c>
      <c r="B20" t="s">
        <v>30</v>
      </c>
      <c r="C20">
        <v>12059</v>
      </c>
      <c r="D20">
        <v>12422</v>
      </c>
      <c r="E20" s="2" t="str">
        <f>HYPERLINK(F20,CONCATENATE(B20,":",C20,"-",D20))</f>
        <v>scaffold471:12059-12422</v>
      </c>
      <c r="F20" t="str">
        <f>CONCATENATE("http://localhost:60151/goto?locus=",B20,":",C20,"-",D20)</f>
        <v>http://localhost:60151/goto?locus=scaffold471:12059-12422</v>
      </c>
      <c r="G20">
        <v>363</v>
      </c>
      <c r="H20">
        <v>363</v>
      </c>
      <c r="I20">
        <v>1121</v>
      </c>
      <c r="J20">
        <v>12059</v>
      </c>
      <c r="K20">
        <v>12422</v>
      </c>
      <c r="L20">
        <v>12059</v>
      </c>
      <c r="M20">
        <v>13180</v>
      </c>
    </row>
    <row r="21" spans="1:13" ht="12">
      <c r="A21" t="s">
        <v>31</v>
      </c>
      <c r="B21" t="s">
        <v>32</v>
      </c>
      <c r="C21">
        <v>585061</v>
      </c>
      <c r="D21">
        <v>585688</v>
      </c>
      <c r="E21" s="2" t="str">
        <f>HYPERLINK(F21,CONCATENATE(B21,":",C21,"-",D21))</f>
        <v>scaffold1174:585061-585688</v>
      </c>
      <c r="F21" t="str">
        <f>CONCATENATE("http://localhost:60151/goto?locus=",B21,":",C21,"-",D21)</f>
        <v>http://localhost:60151/goto?locus=scaffold1174:585061-585688</v>
      </c>
      <c r="G21">
        <v>627</v>
      </c>
      <c r="H21">
        <v>747</v>
      </c>
      <c r="I21">
        <v>627</v>
      </c>
      <c r="J21">
        <v>584941</v>
      </c>
      <c r="K21">
        <v>585688</v>
      </c>
      <c r="L21">
        <v>585061</v>
      </c>
      <c r="M21">
        <v>585688</v>
      </c>
    </row>
    <row r="22" spans="1:13" ht="12">
      <c r="A22" t="s">
        <v>31</v>
      </c>
      <c r="B22" t="s">
        <v>33</v>
      </c>
      <c r="C22">
        <v>1238509</v>
      </c>
      <c r="D22">
        <v>1239014</v>
      </c>
      <c r="E22" s="2" t="str">
        <f>HYPERLINK(F22,CONCATENATE(B22,":",C22,"-",D22))</f>
        <v>scaffold1179:1238509-1239014</v>
      </c>
      <c r="F22" t="str">
        <f>CONCATENATE("http://localhost:60151/goto?locus=",B22,":",C22,"-",D22)</f>
        <v>http://localhost:60151/goto?locus=scaffold1179:1238509-1239014</v>
      </c>
      <c r="G22">
        <v>505</v>
      </c>
      <c r="H22">
        <v>505</v>
      </c>
      <c r="I22">
        <v>891</v>
      </c>
      <c r="J22">
        <v>1238509</v>
      </c>
      <c r="K22">
        <v>1239014</v>
      </c>
      <c r="L22">
        <v>1238259</v>
      </c>
      <c r="M22">
        <v>1239150</v>
      </c>
    </row>
    <row r="23" spans="1:13" ht="12">
      <c r="A23" t="s">
        <v>31</v>
      </c>
      <c r="B23" t="s">
        <v>34</v>
      </c>
      <c r="C23">
        <v>106323</v>
      </c>
      <c r="D23">
        <v>106835</v>
      </c>
      <c r="E23" s="2" t="str">
        <f>HYPERLINK(F23,CONCATENATE(B23,":",C23,"-",D23))</f>
        <v>scaffold13:106323-106835</v>
      </c>
      <c r="F23" t="str">
        <f>CONCATENATE("http://localhost:60151/goto?locus=",B23,":",C23,"-",D23)</f>
        <v>http://localhost:60151/goto?locus=scaffold13:106323-106835</v>
      </c>
      <c r="G23">
        <v>512</v>
      </c>
      <c r="H23">
        <v>639</v>
      </c>
      <c r="I23">
        <v>1145</v>
      </c>
      <c r="J23">
        <v>106196</v>
      </c>
      <c r="K23">
        <v>106835</v>
      </c>
      <c r="L23">
        <v>106323</v>
      </c>
      <c r="M23">
        <v>107468</v>
      </c>
    </row>
    <row r="24" spans="1:13" ht="12">
      <c r="A24" t="s">
        <v>31</v>
      </c>
      <c r="B24" t="s">
        <v>34</v>
      </c>
      <c r="C24">
        <v>107092</v>
      </c>
      <c r="D24">
        <v>107468</v>
      </c>
      <c r="E24" s="2" t="str">
        <f>HYPERLINK(F24,CONCATENATE(B24,":",C24,"-",D24))</f>
        <v>scaffold13:107092-107468</v>
      </c>
      <c r="F24" t="str">
        <f>CONCATENATE("http://localhost:60151/goto?locus=",B24,":",C24,"-",D24)</f>
        <v>http://localhost:60151/goto?locus=scaffold13:107092-107468</v>
      </c>
      <c r="G24">
        <v>376</v>
      </c>
      <c r="H24">
        <v>626</v>
      </c>
      <c r="I24">
        <v>1145</v>
      </c>
      <c r="J24">
        <v>107092</v>
      </c>
      <c r="K24">
        <v>107718</v>
      </c>
      <c r="L24">
        <v>106323</v>
      </c>
      <c r="M24">
        <v>107468</v>
      </c>
    </row>
    <row r="25" spans="1:13" ht="12">
      <c r="A25" t="s">
        <v>31</v>
      </c>
      <c r="B25" t="s">
        <v>35</v>
      </c>
      <c r="C25">
        <v>958441</v>
      </c>
      <c r="D25">
        <v>958944</v>
      </c>
      <c r="E25" s="2" t="str">
        <f>HYPERLINK(F25,CONCATENATE(B25,":",C25,"-",D25))</f>
        <v>scaffold1301:958441-958944</v>
      </c>
      <c r="F25" t="str">
        <f>CONCATENATE("http://localhost:60151/goto?locus=",B25,":",C25,"-",D25)</f>
        <v>http://localhost:60151/goto?locus=scaffold1301:958441-958944</v>
      </c>
      <c r="G25">
        <v>503</v>
      </c>
      <c r="H25">
        <v>607</v>
      </c>
      <c r="I25">
        <v>757</v>
      </c>
      <c r="J25">
        <v>958441</v>
      </c>
      <c r="K25">
        <v>959048</v>
      </c>
      <c r="L25">
        <v>958187</v>
      </c>
      <c r="M25">
        <v>958944</v>
      </c>
    </row>
    <row r="26" spans="1:13" ht="12">
      <c r="A26" t="s">
        <v>31</v>
      </c>
      <c r="B26" t="s">
        <v>36</v>
      </c>
      <c r="C26">
        <v>110979</v>
      </c>
      <c r="D26">
        <v>111216</v>
      </c>
      <c r="E26" s="2" t="str">
        <f>HYPERLINK(F26,CONCATENATE(B26,":",C26,"-",D26))</f>
        <v>scaffold1316:110979-111216</v>
      </c>
      <c r="F26" t="str">
        <f>CONCATENATE("http://localhost:60151/goto?locus=",B26,":",C26,"-",D26)</f>
        <v>http://localhost:60151/goto?locus=scaffold1316:110979-111216</v>
      </c>
      <c r="G26">
        <v>237</v>
      </c>
      <c r="H26">
        <v>237</v>
      </c>
      <c r="I26">
        <v>237</v>
      </c>
      <c r="J26">
        <v>110979</v>
      </c>
      <c r="K26">
        <v>111216</v>
      </c>
      <c r="L26">
        <v>110979</v>
      </c>
      <c r="M26">
        <v>111216</v>
      </c>
    </row>
    <row r="27" spans="1:13" ht="12">
      <c r="A27" t="s">
        <v>31</v>
      </c>
      <c r="B27" t="s">
        <v>37</v>
      </c>
      <c r="C27">
        <v>331697</v>
      </c>
      <c r="D27">
        <v>331825</v>
      </c>
      <c r="E27" s="2" t="str">
        <f>HYPERLINK(F27,CONCATENATE(B27,":",C27,"-",D27))</f>
        <v>scaffold1337:331697-331825</v>
      </c>
      <c r="F27" t="str">
        <f>CONCATENATE("http://localhost:60151/goto?locus=",B27,":",C27,"-",D27)</f>
        <v>http://localhost:60151/goto?locus=scaffold1337:331697-331825</v>
      </c>
      <c r="G27">
        <v>128</v>
      </c>
      <c r="H27">
        <v>252</v>
      </c>
      <c r="I27">
        <v>235</v>
      </c>
      <c r="J27">
        <v>331573</v>
      </c>
      <c r="K27">
        <v>331825</v>
      </c>
      <c r="L27">
        <v>331697</v>
      </c>
      <c r="M27">
        <v>331932</v>
      </c>
    </row>
    <row r="28" spans="1:13" ht="12">
      <c r="A28" t="s">
        <v>31</v>
      </c>
      <c r="B28" t="s">
        <v>38</v>
      </c>
      <c r="C28">
        <v>130359</v>
      </c>
      <c r="D28">
        <v>130874</v>
      </c>
      <c r="E28" s="2" t="str">
        <f>HYPERLINK(F28,CONCATENATE(B28,":",C28,"-",D28))</f>
        <v>scaffold1562:130359-130874</v>
      </c>
      <c r="F28" t="str">
        <f>CONCATENATE("http://localhost:60151/goto?locus=",B28,":",C28,"-",D28)</f>
        <v>http://localhost:60151/goto?locus=scaffold1562:130359-130874</v>
      </c>
      <c r="G28">
        <v>515</v>
      </c>
      <c r="H28">
        <v>1893</v>
      </c>
      <c r="I28">
        <v>515</v>
      </c>
      <c r="J28">
        <v>130359</v>
      </c>
      <c r="K28">
        <v>132252</v>
      </c>
      <c r="L28">
        <v>130359</v>
      </c>
      <c r="M28">
        <v>130874</v>
      </c>
    </row>
    <row r="29" spans="1:13" ht="12">
      <c r="A29" t="s">
        <v>31</v>
      </c>
      <c r="B29" t="s">
        <v>39</v>
      </c>
      <c r="C29">
        <v>213387</v>
      </c>
      <c r="D29">
        <v>213674</v>
      </c>
      <c r="E29" s="2" t="str">
        <f>HYPERLINK(F29,CONCATENATE(B29,":",C29,"-",D29))</f>
        <v>scaffold1599:213387-213674</v>
      </c>
      <c r="F29" t="str">
        <f>CONCATENATE("http://localhost:60151/goto?locus=",B29,":",C29,"-",D29)</f>
        <v>http://localhost:60151/goto?locus=scaffold1599:213387-213674</v>
      </c>
      <c r="G29">
        <v>287</v>
      </c>
      <c r="H29">
        <v>387</v>
      </c>
      <c r="I29">
        <v>405</v>
      </c>
      <c r="J29">
        <v>213287</v>
      </c>
      <c r="K29">
        <v>213674</v>
      </c>
      <c r="L29">
        <v>213387</v>
      </c>
      <c r="M29">
        <v>213792</v>
      </c>
    </row>
    <row r="30" spans="1:13" ht="12">
      <c r="A30" t="s">
        <v>31</v>
      </c>
      <c r="B30" t="s">
        <v>40</v>
      </c>
      <c r="C30">
        <v>51928</v>
      </c>
      <c r="D30">
        <v>52313</v>
      </c>
      <c r="E30" s="2" t="str">
        <f>HYPERLINK(F30,CONCATENATE(B30,":",C30,"-",D30))</f>
        <v>scaffold1603:51928-52313</v>
      </c>
      <c r="F30" t="str">
        <f>CONCATENATE("http://localhost:60151/goto?locus=",B30,":",C30,"-",D30)</f>
        <v>http://localhost:60151/goto?locus=scaffold1603:51928-52313</v>
      </c>
      <c r="G30">
        <v>385</v>
      </c>
      <c r="H30">
        <v>502</v>
      </c>
      <c r="I30">
        <v>385</v>
      </c>
      <c r="J30">
        <v>51811</v>
      </c>
      <c r="K30">
        <v>52313</v>
      </c>
      <c r="L30">
        <v>51928</v>
      </c>
      <c r="M30">
        <v>52313</v>
      </c>
    </row>
    <row r="31" spans="1:13" ht="12">
      <c r="A31" t="s">
        <v>31</v>
      </c>
      <c r="B31" t="s">
        <v>41</v>
      </c>
      <c r="C31">
        <v>329355</v>
      </c>
      <c r="D31">
        <v>329872</v>
      </c>
      <c r="E31" s="2" t="str">
        <f>HYPERLINK(F31,CONCATENATE(B31,":",C31,"-",D31))</f>
        <v>scaffold1860:329355-329872</v>
      </c>
      <c r="F31" t="str">
        <f>CONCATENATE("http://localhost:60151/goto?locus=",B31,":",C31,"-",D31)</f>
        <v>http://localhost:60151/goto?locus=scaffold1860:329355-329872</v>
      </c>
      <c r="G31">
        <v>517</v>
      </c>
      <c r="H31">
        <v>641</v>
      </c>
      <c r="I31">
        <v>517</v>
      </c>
      <c r="J31">
        <v>329231</v>
      </c>
      <c r="K31">
        <v>329872</v>
      </c>
      <c r="L31">
        <v>329355</v>
      </c>
      <c r="M31">
        <v>329872</v>
      </c>
    </row>
    <row r="32" spans="1:13" ht="12">
      <c r="A32" t="s">
        <v>31</v>
      </c>
      <c r="B32" t="s">
        <v>42</v>
      </c>
      <c r="C32">
        <v>183165</v>
      </c>
      <c r="D32">
        <v>183298</v>
      </c>
      <c r="E32" s="2" t="str">
        <f>HYPERLINK(F32,CONCATENATE(B32,":",C32,"-",D32))</f>
        <v>scaffold219:183165-183298</v>
      </c>
      <c r="F32" t="str">
        <f>CONCATENATE("http://localhost:60151/goto?locus=",B32,":",C32,"-",D32)</f>
        <v>http://localhost:60151/goto?locus=scaffold219:183165-183298</v>
      </c>
      <c r="G32">
        <v>133</v>
      </c>
      <c r="H32">
        <v>379</v>
      </c>
      <c r="I32">
        <v>636</v>
      </c>
      <c r="J32">
        <v>183165</v>
      </c>
      <c r="K32">
        <v>183544</v>
      </c>
      <c r="L32">
        <v>182662</v>
      </c>
      <c r="M32">
        <v>183298</v>
      </c>
    </row>
    <row r="33" spans="1:13" ht="12">
      <c r="A33" t="s">
        <v>31</v>
      </c>
      <c r="B33" t="s">
        <v>43</v>
      </c>
      <c r="C33">
        <v>427519</v>
      </c>
      <c r="D33">
        <v>428012</v>
      </c>
      <c r="E33" s="2" t="str">
        <f>HYPERLINK(F33,CONCATENATE(B33,":",C33,"-",D33))</f>
        <v>scaffold226:427519-428012</v>
      </c>
      <c r="F33" t="str">
        <f>CONCATENATE("http://localhost:60151/goto?locus=",B33,":",C33,"-",D33)</f>
        <v>http://localhost:60151/goto?locus=scaffold226:427519-428012</v>
      </c>
      <c r="G33">
        <v>493</v>
      </c>
      <c r="H33">
        <v>982</v>
      </c>
      <c r="I33">
        <v>493</v>
      </c>
      <c r="J33">
        <v>427280</v>
      </c>
      <c r="K33">
        <v>428262</v>
      </c>
      <c r="L33">
        <v>427519</v>
      </c>
      <c r="M33">
        <v>428012</v>
      </c>
    </row>
    <row r="34" spans="1:13" ht="12">
      <c r="A34" t="s">
        <v>31</v>
      </c>
      <c r="B34" t="s">
        <v>44</v>
      </c>
      <c r="C34">
        <v>191291</v>
      </c>
      <c r="D34">
        <v>191782</v>
      </c>
      <c r="E34" s="2" t="str">
        <f>HYPERLINK(F34,CONCATENATE(B34,":",C34,"-",D34))</f>
        <v>scaffold258:191291-191782</v>
      </c>
      <c r="F34" t="str">
        <f>CONCATENATE("http://localhost:60151/goto?locus=",B34,":",C34,"-",D34)</f>
        <v>http://localhost:60151/goto?locus=scaffold258:191291-191782</v>
      </c>
      <c r="G34">
        <v>491</v>
      </c>
      <c r="H34">
        <v>491</v>
      </c>
      <c r="I34">
        <v>628</v>
      </c>
      <c r="J34">
        <v>191291</v>
      </c>
      <c r="K34">
        <v>191782</v>
      </c>
      <c r="L34">
        <v>191154</v>
      </c>
      <c r="M34">
        <v>191782</v>
      </c>
    </row>
    <row r="35" spans="1:13" ht="12">
      <c r="A35" t="s">
        <v>31</v>
      </c>
      <c r="B35" t="s">
        <v>45</v>
      </c>
      <c r="C35">
        <v>382691</v>
      </c>
      <c r="D35">
        <v>383055</v>
      </c>
      <c r="E35" s="2" t="str">
        <f>HYPERLINK(F35,CONCATENATE(B35,":",C35,"-",D35))</f>
        <v>scaffold361:382691-383055</v>
      </c>
      <c r="F35" t="str">
        <f>CONCATENATE("http://localhost:60151/goto?locus=",B35,":",C35,"-",D35)</f>
        <v>http://localhost:60151/goto?locus=scaffold361:382691-383055</v>
      </c>
      <c r="G35">
        <v>364</v>
      </c>
      <c r="H35">
        <v>364</v>
      </c>
      <c r="I35">
        <v>364</v>
      </c>
      <c r="J35">
        <v>382691</v>
      </c>
      <c r="K35">
        <v>383055</v>
      </c>
      <c r="L35">
        <v>382691</v>
      </c>
      <c r="M35">
        <v>383055</v>
      </c>
    </row>
    <row r="36" spans="1:13" ht="12">
      <c r="A36" t="s">
        <v>31</v>
      </c>
      <c r="B36" t="s">
        <v>46</v>
      </c>
      <c r="C36">
        <v>177521</v>
      </c>
      <c r="D36">
        <v>177816</v>
      </c>
      <c r="E36" s="2" t="str">
        <f>HYPERLINK(F36,CONCATENATE(B36,":",C36,"-",D36))</f>
        <v>scaffold370:177521-177816</v>
      </c>
      <c r="F36" t="str">
        <f>CONCATENATE("http://localhost:60151/goto?locus=",B36,":",C36,"-",D36)</f>
        <v>http://localhost:60151/goto?locus=scaffold370:177521-177816</v>
      </c>
      <c r="G36">
        <v>295</v>
      </c>
      <c r="H36">
        <v>423</v>
      </c>
      <c r="I36">
        <v>295</v>
      </c>
      <c r="J36">
        <v>177393</v>
      </c>
      <c r="K36">
        <v>177816</v>
      </c>
      <c r="L36">
        <v>177521</v>
      </c>
      <c r="M36">
        <v>177816</v>
      </c>
    </row>
    <row r="37" spans="1:13" ht="12">
      <c r="A37" t="s">
        <v>31</v>
      </c>
      <c r="B37" t="s">
        <v>46</v>
      </c>
      <c r="C37">
        <v>178968</v>
      </c>
      <c r="D37">
        <v>179196</v>
      </c>
      <c r="E37" s="2" t="str">
        <f>HYPERLINK(F37,CONCATENATE(B37,":",C37,"-",D37))</f>
        <v>scaffold370:178968-179196</v>
      </c>
      <c r="F37" t="str">
        <f>CONCATENATE("http://localhost:60151/goto?locus=",B37,":",C37,"-",D37)</f>
        <v>http://localhost:60151/goto?locus=scaffold370:178968-179196</v>
      </c>
      <c r="G37">
        <v>228</v>
      </c>
      <c r="H37">
        <v>228</v>
      </c>
      <c r="I37">
        <v>228</v>
      </c>
      <c r="J37">
        <v>178968</v>
      </c>
      <c r="K37">
        <v>179196</v>
      </c>
      <c r="L37">
        <v>178968</v>
      </c>
      <c r="M37">
        <v>179196</v>
      </c>
    </row>
    <row r="38" spans="1:13" ht="12">
      <c r="A38" t="s">
        <v>31</v>
      </c>
      <c r="B38" t="s">
        <v>47</v>
      </c>
      <c r="C38">
        <v>53831</v>
      </c>
      <c r="D38">
        <v>54088</v>
      </c>
      <c r="E38" s="2" t="str">
        <f>HYPERLINK(F38,CONCATENATE(B38,":",C38,"-",D38))</f>
        <v>scaffold40832:53831-54088</v>
      </c>
      <c r="F38" t="str">
        <f>CONCATENATE("http://localhost:60151/goto?locus=",B38,":",C38,"-",D38)</f>
        <v>http://localhost:60151/goto?locus=scaffold40832:53831-54088</v>
      </c>
      <c r="G38">
        <v>257</v>
      </c>
      <c r="H38">
        <v>371</v>
      </c>
      <c r="I38">
        <v>257</v>
      </c>
      <c r="J38">
        <v>53717</v>
      </c>
      <c r="K38">
        <v>54088</v>
      </c>
      <c r="L38">
        <v>53831</v>
      </c>
      <c r="M38">
        <v>54088</v>
      </c>
    </row>
    <row r="39" spans="1:13" ht="12">
      <c r="A39" t="s">
        <v>31</v>
      </c>
      <c r="B39" t="s">
        <v>48</v>
      </c>
      <c r="C39">
        <v>237957</v>
      </c>
      <c r="D39">
        <v>238456</v>
      </c>
      <c r="E39" s="2" t="str">
        <f>HYPERLINK(F39,CONCATENATE(B39,":",C39,"-",D39))</f>
        <v>scaffold43598:237957-238456</v>
      </c>
      <c r="F39" t="str">
        <f>CONCATENATE("http://localhost:60151/goto?locus=",B39,":",C39,"-",D39)</f>
        <v>http://localhost:60151/goto?locus=scaffold43598:237957-238456</v>
      </c>
      <c r="G39">
        <v>499</v>
      </c>
      <c r="H39">
        <v>499</v>
      </c>
      <c r="I39">
        <v>499</v>
      </c>
      <c r="J39">
        <v>237957</v>
      </c>
      <c r="K39">
        <v>238456</v>
      </c>
      <c r="L39">
        <v>237957</v>
      </c>
      <c r="M39">
        <v>238456</v>
      </c>
    </row>
    <row r="40" spans="1:13" ht="12">
      <c r="A40" t="s">
        <v>31</v>
      </c>
      <c r="B40" t="s">
        <v>49</v>
      </c>
      <c r="C40">
        <v>163656</v>
      </c>
      <c r="D40">
        <v>163934</v>
      </c>
      <c r="E40" s="2" t="str">
        <f>HYPERLINK(F40,CONCATENATE(B40,":",C40,"-",D40))</f>
        <v>scaffold43842:163656-163934</v>
      </c>
      <c r="F40" t="str">
        <f>CONCATENATE("http://localhost:60151/goto?locus=",B40,":",C40,"-",D40)</f>
        <v>http://localhost:60151/goto?locus=scaffold43842:163656-163934</v>
      </c>
      <c r="G40">
        <v>278</v>
      </c>
      <c r="H40">
        <v>278</v>
      </c>
      <c r="I40">
        <v>278</v>
      </c>
      <c r="J40">
        <v>163656</v>
      </c>
      <c r="K40">
        <v>163934</v>
      </c>
      <c r="L40">
        <v>163656</v>
      </c>
      <c r="M40">
        <v>163934</v>
      </c>
    </row>
    <row r="41" spans="1:13" ht="12">
      <c r="A41" t="s">
        <v>31</v>
      </c>
      <c r="B41" t="s">
        <v>50</v>
      </c>
      <c r="C41">
        <v>186321</v>
      </c>
      <c r="D41">
        <v>186568</v>
      </c>
      <c r="E41" s="2" t="str">
        <f>HYPERLINK(F41,CONCATENATE(B41,":",C41,"-",D41))</f>
        <v>scaffold459:186321-186568</v>
      </c>
      <c r="F41" t="str">
        <f>CONCATENATE("http://localhost:60151/goto?locus=",B41,":",C41,"-",D41)</f>
        <v>http://localhost:60151/goto?locus=scaffold459:186321-186568</v>
      </c>
      <c r="G41">
        <v>247</v>
      </c>
      <c r="H41">
        <v>247</v>
      </c>
      <c r="I41">
        <v>375</v>
      </c>
      <c r="J41">
        <v>186321</v>
      </c>
      <c r="K41">
        <v>186568</v>
      </c>
      <c r="L41">
        <v>186321</v>
      </c>
      <c r="M41">
        <v>186696</v>
      </c>
    </row>
    <row r="42" spans="1:13" ht="12">
      <c r="A42" t="s">
        <v>31</v>
      </c>
      <c r="B42" t="s">
        <v>51</v>
      </c>
      <c r="C42">
        <v>225189</v>
      </c>
      <c r="D42">
        <v>225453</v>
      </c>
      <c r="E42" s="2" t="str">
        <f>HYPERLINK(F42,CONCATENATE(B42,":",C42,"-",D42))</f>
        <v>scaffold59:225189-225453</v>
      </c>
      <c r="F42" t="str">
        <f>CONCATENATE("http://localhost:60151/goto?locus=",B42,":",C42,"-",D42)</f>
        <v>http://localhost:60151/goto?locus=scaffold59:225189-225453</v>
      </c>
      <c r="G42">
        <v>264</v>
      </c>
      <c r="H42">
        <v>394</v>
      </c>
      <c r="I42">
        <v>264</v>
      </c>
      <c r="J42">
        <v>225059</v>
      </c>
      <c r="K42">
        <v>225453</v>
      </c>
      <c r="L42">
        <v>225189</v>
      </c>
      <c r="M42">
        <v>225453</v>
      </c>
    </row>
    <row r="43" spans="1:13" ht="12">
      <c r="A43" t="s">
        <v>31</v>
      </c>
      <c r="B43" t="s">
        <v>52</v>
      </c>
      <c r="C43">
        <v>1116073</v>
      </c>
      <c r="D43">
        <v>1116588</v>
      </c>
      <c r="E43" s="2" t="str">
        <f>HYPERLINK(F43,CONCATENATE(B43,":",C43,"-",D43))</f>
        <v>scaffold601:1116073-1116588</v>
      </c>
      <c r="F43" t="str">
        <f>CONCATENATE("http://localhost:60151/goto?locus=",B43,":",C43,"-",D43)</f>
        <v>http://localhost:60151/goto?locus=scaffold601:1116073-1116588</v>
      </c>
      <c r="G43">
        <v>515</v>
      </c>
      <c r="H43">
        <v>515</v>
      </c>
      <c r="I43">
        <v>515</v>
      </c>
      <c r="J43">
        <v>1116073</v>
      </c>
      <c r="K43">
        <v>1116588</v>
      </c>
      <c r="L43">
        <v>1116073</v>
      </c>
      <c r="M43">
        <v>1116588</v>
      </c>
    </row>
    <row r="44" spans="1:13" ht="12">
      <c r="A44" t="s">
        <v>31</v>
      </c>
      <c r="B44" t="s">
        <v>53</v>
      </c>
      <c r="C44">
        <v>26797</v>
      </c>
      <c r="D44">
        <v>27176</v>
      </c>
      <c r="E44" s="2" t="str">
        <f>HYPERLINK(F44,CONCATENATE(B44,":",C44,"-",D44))</f>
        <v>scaffold733:26797-27176</v>
      </c>
      <c r="F44" t="str">
        <f>CONCATENATE("http://localhost:60151/goto?locus=",B44,":",C44,"-",D44)</f>
        <v>http://localhost:60151/goto?locus=scaffold733:26797-27176</v>
      </c>
      <c r="G44">
        <v>379</v>
      </c>
      <c r="H44">
        <v>621</v>
      </c>
      <c r="I44">
        <v>2441</v>
      </c>
      <c r="J44">
        <v>26555</v>
      </c>
      <c r="K44">
        <v>27176</v>
      </c>
      <c r="L44">
        <v>26797</v>
      </c>
      <c r="M44">
        <v>29238</v>
      </c>
    </row>
    <row r="45" spans="1:13" ht="12">
      <c r="A45" t="s">
        <v>31</v>
      </c>
      <c r="B45" t="s">
        <v>53</v>
      </c>
      <c r="C45">
        <v>27741</v>
      </c>
      <c r="D45">
        <v>29238</v>
      </c>
      <c r="E45" s="2" t="str">
        <f>HYPERLINK(F45,CONCATENATE(B45,":",C45,"-",D45))</f>
        <v>scaffold733:27741-29238</v>
      </c>
      <c r="F45" t="str">
        <f>CONCATENATE("http://localhost:60151/goto?locus=",B45,":",C45,"-",D45)</f>
        <v>http://localhost:60151/goto?locus=scaffold733:27741-29238</v>
      </c>
      <c r="G45">
        <v>1497</v>
      </c>
      <c r="H45">
        <v>1497</v>
      </c>
      <c r="I45">
        <v>2441</v>
      </c>
      <c r="J45">
        <v>27741</v>
      </c>
      <c r="K45">
        <v>29238</v>
      </c>
      <c r="L45">
        <v>26797</v>
      </c>
      <c r="M45">
        <v>29238</v>
      </c>
    </row>
    <row r="46" spans="1:13" ht="12">
      <c r="A46" t="s">
        <v>31</v>
      </c>
      <c r="B46" t="s">
        <v>54</v>
      </c>
      <c r="C46">
        <v>187113</v>
      </c>
      <c r="D46">
        <v>187500</v>
      </c>
      <c r="E46" s="2" t="str">
        <f>HYPERLINK(F46,CONCATENATE(B46,":",C46,"-",D46))</f>
        <v>scaffold748:187113-187500</v>
      </c>
      <c r="F46" t="str">
        <f>CONCATENATE("http://localhost:60151/goto?locus=",B46,":",C46,"-",D46)</f>
        <v>http://localhost:60151/goto?locus=scaffold748:187113-187500</v>
      </c>
      <c r="G46">
        <v>387</v>
      </c>
      <c r="H46">
        <v>387</v>
      </c>
      <c r="I46">
        <v>387</v>
      </c>
      <c r="J46">
        <v>187113</v>
      </c>
      <c r="K46">
        <v>187500</v>
      </c>
      <c r="L46">
        <v>187113</v>
      </c>
      <c r="M46">
        <v>187500</v>
      </c>
    </row>
    <row r="47" spans="1:13" ht="12">
      <c r="A47" t="s">
        <v>31</v>
      </c>
      <c r="B47" t="s">
        <v>55</v>
      </c>
      <c r="C47">
        <v>29417</v>
      </c>
      <c r="D47">
        <v>29782</v>
      </c>
      <c r="E47" s="2" t="str">
        <f>HYPERLINK(F47,CONCATENATE(B47,":",C47,"-",D47))</f>
        <v>scaffold759:29417-29782</v>
      </c>
      <c r="F47" t="str">
        <f>CONCATENATE("http://localhost:60151/goto?locus=",B47,":",C47,"-",D47)</f>
        <v>http://localhost:60151/goto?locus=scaffold759:29417-29782</v>
      </c>
      <c r="G47">
        <v>365</v>
      </c>
      <c r="H47">
        <v>365</v>
      </c>
      <c r="I47">
        <v>365</v>
      </c>
      <c r="J47">
        <v>29417</v>
      </c>
      <c r="K47">
        <v>29782</v>
      </c>
      <c r="L47">
        <v>29417</v>
      </c>
      <c r="M47">
        <v>29782</v>
      </c>
    </row>
    <row r="48" spans="1:13" ht="12">
      <c r="A48" t="s">
        <v>31</v>
      </c>
      <c r="B48" t="s">
        <v>55</v>
      </c>
      <c r="C48">
        <v>32132</v>
      </c>
      <c r="D48">
        <v>32777</v>
      </c>
      <c r="E48" s="2" t="str">
        <f>HYPERLINK(F48,CONCATENATE(B48,":",C48,"-",D48))</f>
        <v>scaffold759:32132-32777</v>
      </c>
      <c r="F48" t="str">
        <f>CONCATENATE("http://localhost:60151/goto?locus=",B48,":",C48,"-",D48)</f>
        <v>http://localhost:60151/goto?locus=scaffold759:32132-32777</v>
      </c>
      <c r="G48">
        <v>645</v>
      </c>
      <c r="H48">
        <v>645</v>
      </c>
      <c r="I48">
        <v>1003</v>
      </c>
      <c r="J48">
        <v>32132</v>
      </c>
      <c r="K48">
        <v>32777</v>
      </c>
      <c r="L48">
        <v>32005</v>
      </c>
      <c r="M48">
        <v>33008</v>
      </c>
    </row>
    <row r="49" spans="1:13" ht="12">
      <c r="A49" t="s">
        <v>31</v>
      </c>
      <c r="B49" t="s">
        <v>56</v>
      </c>
      <c r="C49">
        <v>257945</v>
      </c>
      <c r="D49">
        <v>258188</v>
      </c>
      <c r="E49" s="2" t="str">
        <f>HYPERLINK(F49,CONCATENATE(B49,":",C49,"-",D49))</f>
        <v>scaffold801:257945-258188</v>
      </c>
      <c r="F49" t="str">
        <f>CONCATENATE("http://localhost:60151/goto?locus=",B49,":",C49,"-",D49)</f>
        <v>http://localhost:60151/goto?locus=scaffold801:257945-258188</v>
      </c>
      <c r="G49">
        <v>243</v>
      </c>
      <c r="H49">
        <v>243</v>
      </c>
      <c r="I49">
        <v>243</v>
      </c>
      <c r="J49">
        <v>257945</v>
      </c>
      <c r="K49">
        <v>258188</v>
      </c>
      <c r="L49">
        <v>257945</v>
      </c>
      <c r="M49">
        <v>258188</v>
      </c>
    </row>
    <row r="50" spans="1:13" ht="12">
      <c r="A50" t="s">
        <v>31</v>
      </c>
      <c r="B50" t="s">
        <v>57</v>
      </c>
      <c r="C50">
        <v>242904</v>
      </c>
      <c r="D50">
        <v>243288</v>
      </c>
      <c r="E50" s="2" t="str">
        <f>HYPERLINK(F50,CONCATENATE(B50,":",C50,"-",D50))</f>
        <v>scaffold82:242904-243288</v>
      </c>
      <c r="F50" t="str">
        <f>CONCATENATE("http://localhost:60151/goto?locus=",B50,":",C50,"-",D50)</f>
        <v>http://localhost:60151/goto?locus=scaffold82:242904-243288</v>
      </c>
      <c r="G50">
        <v>384</v>
      </c>
      <c r="H50">
        <v>384</v>
      </c>
      <c r="I50">
        <v>384</v>
      </c>
      <c r="J50">
        <v>242904</v>
      </c>
      <c r="K50">
        <v>243288</v>
      </c>
      <c r="L50">
        <v>242904</v>
      </c>
      <c r="M50">
        <v>243288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ryan </cp:lastModifiedBy>
  <dcterms:modified xsi:type="dcterms:W3CDTF">2013-11-22T18:36:21Z</dcterms:modified>
  <cp:category/>
  <cp:version/>
  <cp:contentType/>
  <cp:contentStatus/>
  <cp:revision>5</cp:revision>
</cp:coreProperties>
</file>