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6620" yWindow="1420" windowWidth="23580" windowHeight="162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0" i="1"/>
  <c r="D11" i="1"/>
  <c r="D10" i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<sst xmlns="http://schemas.openxmlformats.org/spreadsheetml/2006/main" count="32" uniqueCount="21">
  <si>
    <t>Sample ID</t>
  </si>
  <si>
    <r>
      <t>S-1 10</t>
    </r>
    <r>
      <rPr>
        <sz val="11"/>
        <color theme="1"/>
        <rFont val="Calibri"/>
        <family val="2"/>
      </rPr>
      <t>°C</t>
    </r>
  </si>
  <si>
    <t>S-1 RT</t>
  </si>
  <si>
    <r>
      <t>81 10</t>
    </r>
    <r>
      <rPr>
        <sz val="11"/>
        <color theme="1"/>
        <rFont val="Calibri"/>
        <family val="2"/>
      </rPr>
      <t>°C</t>
    </r>
  </si>
  <si>
    <t>81 RT</t>
  </si>
  <si>
    <r>
      <t>68 ATCC 10</t>
    </r>
    <r>
      <rPr>
        <sz val="11"/>
        <color theme="1"/>
        <rFont val="Calibri"/>
        <family val="2"/>
      </rPr>
      <t>°C Control</t>
    </r>
  </si>
  <si>
    <t>68 ATCC 10°C Tissue</t>
  </si>
  <si>
    <t>68 ATCC RT Control</t>
  </si>
  <si>
    <t>68 ATCC RT Tissue</t>
  </si>
  <si>
    <r>
      <t>22 ATCC 10</t>
    </r>
    <r>
      <rPr>
        <sz val="11"/>
        <color theme="1"/>
        <rFont val="Calibri"/>
        <family val="2"/>
      </rPr>
      <t>°</t>
    </r>
  </si>
  <si>
    <t>22 ATCC RT</t>
  </si>
  <si>
    <r>
      <t>7 ATCC 10</t>
    </r>
    <r>
      <rPr>
        <sz val="11"/>
        <color theme="1"/>
        <rFont val="Calibri"/>
        <family val="2"/>
      </rPr>
      <t>°C</t>
    </r>
  </si>
  <si>
    <t>7 ATCC RT</t>
  </si>
  <si>
    <t>n/a</t>
  </si>
  <si>
    <t>Positive Control (Exp. 1)</t>
  </si>
  <si>
    <t>Positive Control (Exp. 2)</t>
  </si>
  <si>
    <t>*Number before ATCC strain indicates its age</t>
  </si>
  <si>
    <t>Rep1</t>
  </si>
  <si>
    <t>Rep2</t>
  </si>
  <si>
    <t>expression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</si>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</sst>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0" borderId="2" xfId="0" applyBorder="1"/>
    <xf numFmtId="0" fontId="1" fillId="0" borderId="5" xfId="0" applyFont="1" applyBorder="1"/>
    <xf numFmtId="0" fontId="0" fillId="0" borderId="4" xfId="0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/>
    <xf numFmtId="0" fontId="0" fillId="3" borderId="2" xfId="0" applyFill="1" applyBorder="1"/>
    <xf numFmtId="0" fontId="0" fillId="3" borderId="4" xfId="0" applyFill="1" applyBorder="1"/>
    <xf numFmtId="0" fontId="0" fillId="3" borderId="0" xfId="0" applyFill="1"/>
    <xf numFmtId="0" fontId="0" fillId="4" borderId="2" xfId="0" applyFill="1" applyBorder="1"/>
    <xf numFmtId="0" fontId="0" fillId="4" borderId="4" xfId="0" applyFill="1" applyBorder="1"/>
    <xf numFmtId="0" fontId="0" fillId="4" borderId="0" xfId="0" applyFill="1"/>
    <xf numFmtId="0" fontId="0" fillId="5" borderId="4" xfId="0" applyFill="1" applyBorder="1"/>
    <xf numFmtId="0" fontId="0" fillId="5" borderId="0" xfId="0" applyFill="1"/>
    <xf numFmtId="0" fontId="0" fillId="5" borderId="2" xfId="0" applyFill="1" applyBorder="1"/>
    <xf numFmtId="0" fontId="1" fillId="0" borderId="0" xfId="0" applyFont="1" applyBorder="1"/>
    <xf numFmtId="165" fontId="1" fillId="0" borderId="0" xfId="0" applyNumberFormat="1" applyFont="1" applyFill="1" applyBorder="1"/>
    <xf numFmtId="165" fontId="0" fillId="0" borderId="0" xfId="0" applyNumberFormat="1" applyFill="1"/>
    <xf numFmtId="165" fontId="0" fillId="0" borderId="0" xfId="0" applyNumberForma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200" zoomScaleNormal="200" zoomScalePageLayoutView="200" workbookViewId="0">
      <selection activeCell="F7" sqref="F7"/>
    </sheetView>
  </sheetViews>
  <sheetFormatPr baseColWidth="10" defaultColWidth="8.83203125" defaultRowHeight="14" x14ac:dyDescent="0"/>
  <cols>
    <col min="1" max="1" width="22.33203125" customWidth="1"/>
    <col min="2" max="2" width="17.5" customWidth="1"/>
    <col min="3" max="4" width="11.5" customWidth="1"/>
    <col min="5" max="5" width="14.6640625" style="21" customWidth="1"/>
  </cols>
  <sheetData>
    <row r="1" spans="1:5">
      <c r="A1" s="2" t="s">
        <v>0</v>
      </c>
      <c r="B1" s="4" t="s">
        <v>17</v>
      </c>
      <c r="C1" s="1" t="s">
        <v>18</v>
      </c>
      <c r="D1" s="18" t="s">
        <v>20</v>
      </c>
      <c r="E1" s="19" t="s">
        <v>19</v>
      </c>
    </row>
    <row r="2" spans="1:5">
      <c r="A2" s="9" t="s">
        <v>5</v>
      </c>
      <c r="B2" s="10">
        <v>29.93</v>
      </c>
      <c r="C2" s="16"/>
      <c r="D2" s="16"/>
      <c r="E2" s="20">
        <f>10^(-(0.3012*B2)+11.434)</f>
        <v>262.47261613397524</v>
      </c>
    </row>
    <row r="3" spans="1:5">
      <c r="A3" s="9" t="s">
        <v>5</v>
      </c>
      <c r="B3" s="11">
        <v>26.94</v>
      </c>
      <c r="C3" s="16"/>
      <c r="D3" s="16"/>
      <c r="E3" s="20">
        <f t="shared" ref="E3:E11" si="0">10^(-(0.3012*B3)+11.434)</f>
        <v>2087.7187900334434</v>
      </c>
    </row>
    <row r="4" spans="1:5">
      <c r="A4" s="9" t="s">
        <v>6</v>
      </c>
      <c r="B4" s="10">
        <v>35.200000000000003</v>
      </c>
      <c r="C4" s="16"/>
      <c r="D4" s="16"/>
      <c r="E4" s="20">
        <f t="shared" si="0"/>
        <v>6.7882839451055332</v>
      </c>
    </row>
    <row r="5" spans="1:5">
      <c r="A5" s="9" t="s">
        <v>6</v>
      </c>
      <c r="B5" s="11">
        <v>33.6</v>
      </c>
      <c r="C5" s="16"/>
      <c r="D5" s="16"/>
      <c r="E5" s="20">
        <f t="shared" si="0"/>
        <v>20.591121442748697</v>
      </c>
    </row>
    <row r="6" spans="1:5">
      <c r="A6" s="9" t="s">
        <v>7</v>
      </c>
      <c r="B6" s="10">
        <v>32.880000000000003</v>
      </c>
      <c r="C6" s="16"/>
      <c r="D6" s="16"/>
      <c r="E6" s="20">
        <f t="shared" si="0"/>
        <v>33.926886039879243</v>
      </c>
    </row>
    <row r="7" spans="1:5">
      <c r="A7" s="9" t="s">
        <v>7</v>
      </c>
      <c r="B7" s="11">
        <v>30.34</v>
      </c>
      <c r="C7" s="16"/>
      <c r="D7" s="16"/>
      <c r="E7" s="20">
        <f t="shared" si="0"/>
        <v>197.51132387952498</v>
      </c>
    </row>
    <row r="8" spans="1:5">
      <c r="A8" s="9" t="s">
        <v>8</v>
      </c>
      <c r="B8" s="10">
        <v>36.31</v>
      </c>
      <c r="C8" s="16"/>
      <c r="D8" s="16"/>
      <c r="E8" s="20">
        <f t="shared" si="0"/>
        <v>3.1436052109235546</v>
      </c>
    </row>
    <row r="9" spans="1:5">
      <c r="A9" s="9" t="s">
        <v>8</v>
      </c>
      <c r="B9" s="11">
        <v>33.07</v>
      </c>
      <c r="C9" s="16"/>
      <c r="D9" s="16"/>
      <c r="E9" s="20">
        <f t="shared" si="0"/>
        <v>29.738290529622834</v>
      </c>
    </row>
    <row r="10" spans="1:5">
      <c r="A10" s="6" t="s">
        <v>9</v>
      </c>
      <c r="B10" s="7">
        <v>29.38</v>
      </c>
      <c r="C10" s="8">
        <v>29.46</v>
      </c>
      <c r="D10" s="8">
        <f>AVERAGE(B10:C10)</f>
        <v>29.42</v>
      </c>
      <c r="E10" s="20">
        <f>10^(-(0.3012*D10)+11.434)</f>
        <v>373.84880777910354</v>
      </c>
    </row>
    <row r="11" spans="1:5">
      <c r="A11" s="6" t="s">
        <v>10</v>
      </c>
      <c r="B11" s="7">
        <v>33.64</v>
      </c>
      <c r="C11" s="8">
        <v>33.71</v>
      </c>
      <c r="D11" s="8">
        <f>AVERAGE(B11:C11)</f>
        <v>33.674999999999997</v>
      </c>
      <c r="E11" s="20">
        <f>10^(-(0.3012*D11)+11.434)</f>
        <v>19.547445007039851</v>
      </c>
    </row>
    <row r="12" spans="1:5">
      <c r="A12" s="12" t="s">
        <v>1</v>
      </c>
      <c r="B12" s="13" t="s">
        <v>13</v>
      </c>
      <c r="C12" s="14" t="s">
        <v>13</v>
      </c>
      <c r="D12" s="14"/>
      <c r="E12" s="20"/>
    </row>
    <row r="13" spans="1:5">
      <c r="A13" s="12" t="s">
        <v>2</v>
      </c>
      <c r="B13" s="13" t="s">
        <v>13</v>
      </c>
      <c r="C13" s="14" t="s">
        <v>13</v>
      </c>
      <c r="D13" s="14"/>
      <c r="E13" s="20"/>
    </row>
    <row r="14" spans="1:5">
      <c r="A14" s="12" t="s">
        <v>3</v>
      </c>
      <c r="B14" s="13">
        <v>39.299999999999997</v>
      </c>
      <c r="C14" s="14" t="s">
        <v>13</v>
      </c>
      <c r="D14" s="14"/>
      <c r="E14" s="20"/>
    </row>
    <row r="15" spans="1:5">
      <c r="A15" s="12" t="s">
        <v>4</v>
      </c>
      <c r="B15" s="13" t="s">
        <v>13</v>
      </c>
      <c r="C15" s="14" t="s">
        <v>13</v>
      </c>
      <c r="D15" s="14"/>
      <c r="E15" s="20"/>
    </row>
    <row r="16" spans="1:5">
      <c r="A16" s="12" t="s">
        <v>11</v>
      </c>
      <c r="B16" s="13" t="s">
        <v>13</v>
      </c>
      <c r="C16" s="14">
        <v>35.03</v>
      </c>
      <c r="D16" s="14"/>
      <c r="E16" s="20"/>
    </row>
    <row r="17" spans="1:5">
      <c r="A17" s="12" t="s">
        <v>12</v>
      </c>
      <c r="B17" s="13"/>
      <c r="C17" s="14">
        <v>36.18</v>
      </c>
      <c r="D17" s="14"/>
      <c r="E17" s="20"/>
    </row>
    <row r="18" spans="1:5">
      <c r="A18" s="17" t="s">
        <v>14</v>
      </c>
      <c r="B18" s="15">
        <v>23.6</v>
      </c>
      <c r="C18" s="16">
        <v>22.89</v>
      </c>
      <c r="D18" s="16"/>
      <c r="E18" s="20"/>
    </row>
    <row r="19" spans="1:5">
      <c r="A19" s="17" t="s">
        <v>15</v>
      </c>
      <c r="B19" s="15">
        <v>18.02</v>
      </c>
      <c r="C19" s="16"/>
      <c r="D19" s="16"/>
      <c r="E19" s="20"/>
    </row>
    <row r="20" spans="1:5">
      <c r="B20" s="5"/>
    </row>
    <row r="21" spans="1:5">
      <c r="B21" s="5"/>
    </row>
    <row r="22" spans="1:5">
      <c r="B22" s="5"/>
    </row>
    <row r="23" spans="1:5">
      <c r="B23" s="5"/>
    </row>
    <row r="24" spans="1:5">
      <c r="B24" s="5"/>
    </row>
    <row r="25" spans="1:5">
      <c r="A25" s="3"/>
      <c r="B25" s="5"/>
    </row>
    <row r="26" spans="1:5">
      <c r="A26" s="3"/>
      <c r="B26" s="5"/>
    </row>
    <row r="27" spans="1:5">
      <c r="A27" s="3"/>
      <c r="B27" s="5"/>
      <c r="E27" s="21" t="s">
        <v>16</v>
      </c>
    </row>
    <row r="28" spans="1:5">
      <c r="A28" s="3"/>
      <c r="B28" s="5"/>
    </row>
    <row r="29" spans="1:5">
      <c r="A29" s="3"/>
      <c r="B29" s="5"/>
    </row>
    <row r="30" spans="1:5">
      <c r="A30" s="3"/>
      <c r="B30" s="5"/>
    </row>
    <row r="31" spans="1:5">
      <c r="A31" s="3"/>
      <c r="B31" s="5"/>
    </row>
    <row r="32" spans="1:5">
      <c r="A32" s="3"/>
      <c r="B32" s="5"/>
    </row>
  </sheetData>
  <conditionalFormatting sqref="E1:E10485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{769B3AB3-139D-6D4F-A90F-F72508F1146F}</x14:id>
        </ext>
      </extLst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9B3AB3-139D-6D4F-A90F-F72508F114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E1:E1048576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srlab</dc:creator>
  <cp:lastModifiedBy>Steven Roberts</cp:lastModifiedBy>
  <dcterms:created xsi:type="dcterms:W3CDTF">2011-05-18T20:58:36Z</dcterms:created>
  <dcterms:modified xsi:type="dcterms:W3CDTF">2011-05-18T21:46:41Z</dcterms:modified>
</cp:coreProperties>
</file>