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0" yWindow="-45" windowWidth="15915" windowHeight="6180" tabRatio="731"/>
  </bookViews>
  <sheets>
    <sheet name="Raw" sheetId="1" r:id="rId1"/>
    <sheet name="Digest Sorted" sheetId="23" r:id="rId2"/>
    <sheet name="Prior Data - April" sheetId="24" r:id="rId3"/>
  </sheets>
  <calcPr calcId="145621"/>
</workbook>
</file>

<file path=xl/calcChain.xml><?xml version="1.0" encoding="utf-8"?>
<calcChain xmlns="http://schemas.openxmlformats.org/spreadsheetml/2006/main">
  <c r="Q93" i="24" l="1"/>
  <c r="P93" i="24"/>
  <c r="O93" i="24"/>
  <c r="M93" i="24"/>
  <c r="L93" i="24"/>
  <c r="K93" i="24"/>
  <c r="I93" i="24"/>
  <c r="H93" i="24"/>
  <c r="G93" i="24"/>
  <c r="E93" i="24"/>
  <c r="D93" i="24"/>
  <c r="C93" i="24"/>
  <c r="C94" i="24" s="1"/>
  <c r="Q95" i="24" l="1"/>
  <c r="O95" i="24"/>
  <c r="L95" i="24"/>
  <c r="I95" i="24"/>
  <c r="G95" i="24"/>
  <c r="D95" i="24"/>
  <c r="P95" i="24"/>
  <c r="M95" i="24"/>
  <c r="K95" i="24"/>
  <c r="H95" i="24"/>
  <c r="E95" i="24"/>
  <c r="C95" i="24"/>
</calcChain>
</file>

<file path=xl/sharedStrings.xml><?xml version="1.0" encoding="utf-8"?>
<sst xmlns="http://schemas.openxmlformats.org/spreadsheetml/2006/main" count="807" uniqueCount="288">
  <si>
    <t>File Attributes</t>
  </si>
  <si>
    <t xml:space="preserve">File Version </t>
  </si>
  <si>
    <t xml:space="preserve">GeneRLF </t>
  </si>
  <si>
    <t>Lane Attributes</t>
  </si>
  <si>
    <t xml:space="preserve">FOV Count </t>
  </si>
  <si>
    <t>Reporter Counts</t>
  </si>
  <si>
    <t>File name</t>
  </si>
  <si>
    <t>Lane ID</t>
  </si>
  <si>
    <t>FOV Counted</t>
  </si>
  <si>
    <t>Scanner ID</t>
  </si>
  <si>
    <t>Name</t>
  </si>
  <si>
    <t>Code Class</t>
  </si>
  <si>
    <t>StagePosition</t>
  </si>
  <si>
    <t>NEG_A(0)</t>
  </si>
  <si>
    <t>NEG_B(0)</t>
  </si>
  <si>
    <t>NEG_C(0)</t>
  </si>
  <si>
    <t>NEG_D(0)</t>
  </si>
  <si>
    <t>NEG_E(0)</t>
  </si>
  <si>
    <t>NEG_F(0)</t>
  </si>
  <si>
    <t>NEG_G(0)</t>
  </si>
  <si>
    <t>NEG_H(0)</t>
  </si>
  <si>
    <t>Binding Density</t>
  </si>
  <si>
    <t>POS_E(0.5)</t>
  </si>
  <si>
    <t>POS_A(128)</t>
  </si>
  <si>
    <t>POS_B(32)</t>
  </si>
  <si>
    <t>POS_C(8)</t>
  </si>
  <si>
    <t>POS_D(2)</t>
  </si>
  <si>
    <t>POS_F(0.125)</t>
  </si>
  <si>
    <t>Accession</t>
  </si>
  <si>
    <t xml:space="preserve">Sample ID </t>
  </si>
  <si>
    <t xml:space="preserve">Sample Date </t>
  </si>
  <si>
    <t>OysterM2_C975_INT</t>
  </si>
  <si>
    <t>KB0006</t>
  </si>
  <si>
    <t>Endogenous</t>
  </si>
  <si>
    <t>AJ543432_200</t>
  </si>
  <si>
    <t>AJ543432_200.1</t>
  </si>
  <si>
    <t>AJ543432_4598</t>
  </si>
  <si>
    <t>AJ543432_4598.1</t>
  </si>
  <si>
    <t>AM905317_5890</t>
  </si>
  <si>
    <t>AM905317_5890.1</t>
  </si>
  <si>
    <t>EU342886_1129</t>
  </si>
  <si>
    <t>EU342886_1129.1</t>
  </si>
  <si>
    <t>EW779105_89</t>
  </si>
  <si>
    <t>EW779105_89.1</t>
  </si>
  <si>
    <t>AY713399_p_cg_6_400</t>
  </si>
  <si>
    <t>AY713399_p_cg_6_400.1</t>
  </si>
  <si>
    <t>EW779217_435</t>
  </si>
  <si>
    <t>EW779217_435.1</t>
  </si>
  <si>
    <t>EW778934_p_cg_6_225</t>
  </si>
  <si>
    <t>EW778934_p_cg_6_225.1</t>
  </si>
  <si>
    <t>EU342886_3306</t>
  </si>
  <si>
    <t>EU342886_3306.1</t>
  </si>
  <si>
    <t>AJ543432_5207</t>
  </si>
  <si>
    <t>AJ543432_5207.1</t>
  </si>
  <si>
    <t>CU984433_p_cg_6_533</t>
  </si>
  <si>
    <t>CU984433_p_cg_6_533.1</t>
  </si>
  <si>
    <t>CU991755_p_cg_6_420</t>
  </si>
  <si>
    <t>CU991755_p_cg_6_420.1</t>
  </si>
  <si>
    <t>EW777722_272</t>
  </si>
  <si>
    <t>EW777722_272.1</t>
  </si>
  <si>
    <t>CU986348_p_cg_6_530</t>
  </si>
  <si>
    <t>CU986348_p_cg_6_530.1</t>
  </si>
  <si>
    <t>EW778340_662</t>
  </si>
  <si>
    <t>EW778340_662.1</t>
  </si>
  <si>
    <t>AM905317_715</t>
  </si>
  <si>
    <t>AM905317_715.1</t>
  </si>
  <si>
    <t>EW777519_206</t>
  </si>
  <si>
    <t>EW777519_206.1</t>
  </si>
  <si>
    <t>GU207411_26930</t>
  </si>
  <si>
    <t>GU207411_26930.1</t>
  </si>
  <si>
    <t>AM853797_p_cg_6_463</t>
  </si>
  <si>
    <t>AM853797_p_cg_6_463.1</t>
  </si>
  <si>
    <t>GU207410_170500</t>
  </si>
  <si>
    <t>GU207410_170500.1</t>
  </si>
  <si>
    <t>EW779551_p_cg_6_551</t>
  </si>
  <si>
    <t>EW779551_p_cg_6_551.1</t>
  </si>
  <si>
    <t>EW779247_392</t>
  </si>
  <si>
    <t>EW779247_392.1</t>
  </si>
  <si>
    <t>CU988599_p_cg_6_32</t>
  </si>
  <si>
    <t>CU988599_p_cg_6_32.1</t>
  </si>
  <si>
    <t>GU207412_50441</t>
  </si>
  <si>
    <t>GU207412_50441.1</t>
  </si>
  <si>
    <t>AM862998_p_cg_6_207</t>
  </si>
  <si>
    <t>AM862998_p_cg_6_207.1</t>
  </si>
  <si>
    <t>EW779551_p_cg_6_124</t>
  </si>
  <si>
    <t>EW779551_p_cg_6_124.1</t>
  </si>
  <si>
    <t>GU207412_40763</t>
  </si>
  <si>
    <t>GU207412_40763.1</t>
  </si>
  <si>
    <t>GU207412_41560</t>
  </si>
  <si>
    <t>GU207412_41560.1</t>
  </si>
  <si>
    <t>AJ565748_p_cg_6_56</t>
  </si>
  <si>
    <t>AJ565748_p_cg_6_56.1</t>
  </si>
  <si>
    <t>FP000509_p_cg_6_270</t>
  </si>
  <si>
    <t>FP000509_p_cg_6_270.1</t>
  </si>
  <si>
    <t>AJ512213_743</t>
  </si>
  <si>
    <t>AJ512213_743.1</t>
  </si>
  <si>
    <t>ES789480_p_cg_6_411</t>
  </si>
  <si>
    <t>ES789480_p_cg_6_411.1</t>
  </si>
  <si>
    <t>CU989939_p_cg_6_133</t>
  </si>
  <si>
    <t>CU989939_p_cg_6_133.1</t>
  </si>
  <si>
    <t>AJ971240_p_cg_6_616</t>
  </si>
  <si>
    <t>AJ971240_p_cg_6_616.1</t>
  </si>
  <si>
    <t>AM866665_p_cg_6_214</t>
  </si>
  <si>
    <t>AM866665_p_cg_6_214.1</t>
  </si>
  <si>
    <t>CU987661_p_cg_6_619</t>
  </si>
  <si>
    <t>CU987661_p_cg_6_619.1</t>
  </si>
  <si>
    <t>FP001424_p_cg_6_111</t>
  </si>
  <si>
    <t>FP001424_p_cg_6_111.1</t>
  </si>
  <si>
    <t>EE677744_p_cg_6_69</t>
  </si>
  <si>
    <t>EE677744_p_cg_6_69.1</t>
  </si>
  <si>
    <t>AM857854_p_cg_6_74</t>
  </si>
  <si>
    <t>AM857854_p_cg_6_74.1</t>
  </si>
  <si>
    <t>AM859411_p_cg_6_74</t>
  </si>
  <si>
    <t>AM859411_p_cg_6_74.1</t>
  </si>
  <si>
    <t>AM856127_p_cg_6_589</t>
  </si>
  <si>
    <t>AM856127_p_cg_6_589.1</t>
  </si>
  <si>
    <t>CU993735_p_cg_6_189</t>
  </si>
  <si>
    <t>CU993735_p_cg_6_189.1</t>
  </si>
  <si>
    <t>GU207415_8453</t>
  </si>
  <si>
    <t>GU207415_8453.1</t>
  </si>
  <si>
    <t>GU207459_125</t>
  </si>
  <si>
    <t>GU207459_125.1</t>
  </si>
  <si>
    <t>AM855415_p_cg_6_704</t>
  </si>
  <si>
    <t>AM855415_p_cg_6_704.1</t>
  </si>
  <si>
    <t>CU987656_p_cg_6_190</t>
  </si>
  <si>
    <t>CU987656_p_cg_6_190.1</t>
  </si>
  <si>
    <t>GU207430_132704</t>
  </si>
  <si>
    <t>GU207430_132704.1</t>
  </si>
  <si>
    <t>AM864646_p_cg_6_192</t>
  </si>
  <si>
    <t>AM864646_p_cg_6_192.1</t>
  </si>
  <si>
    <t>FP008556_p_cg_6_5</t>
  </si>
  <si>
    <t>FP008556_p_cg_6_5.1</t>
  </si>
  <si>
    <t>BQ426644_p_cg_6_674</t>
  </si>
  <si>
    <t>BQ426644_p_cg_6_674.1</t>
  </si>
  <si>
    <t>FP091107_p_cg_6_315</t>
  </si>
  <si>
    <t>FP091107_p_cg_6_315.1</t>
  </si>
  <si>
    <t>AJ565452_p_cg_6_55</t>
  </si>
  <si>
    <t>AJ565452_p_cg_6_55.1</t>
  </si>
  <si>
    <t>GU207456_52397</t>
  </si>
  <si>
    <t>GU207456_52397.1</t>
  </si>
  <si>
    <t>CU682098_p_cg_6_206</t>
  </si>
  <si>
    <t>CU682098_p_cg_6_206.1</t>
  </si>
  <si>
    <t>CU986550_p_cg_6_18</t>
  </si>
  <si>
    <t>CU986550_p_cg_6_18.1</t>
  </si>
  <si>
    <t>GU324325_133982</t>
  </si>
  <si>
    <t>GU324325_133982.1</t>
  </si>
  <si>
    <t>Positive</t>
  </si>
  <si>
    <t>ERCC_00002.1</t>
  </si>
  <si>
    <t>ERCC_00117.1</t>
  </si>
  <si>
    <t>ERCC_00034.1</t>
  </si>
  <si>
    <t>ERCC_00092.1</t>
  </si>
  <si>
    <t>ERCC_00112.1</t>
  </si>
  <si>
    <t>ERCC_00035.1</t>
  </si>
  <si>
    <t>Negative</t>
  </si>
  <si>
    <t>ERCC_00019.1</t>
  </si>
  <si>
    <t>ERCC_00076.1</t>
  </si>
  <si>
    <t>ERCC_00098.1</t>
  </si>
  <si>
    <t>ERCC_00096.1</t>
  </si>
  <si>
    <t>ERCC_00154.1</t>
  </si>
  <si>
    <t>ERCC_00144.1</t>
  </si>
  <si>
    <t>ERCC_00126.1</t>
  </si>
  <si>
    <t>ERCC_00041.1</t>
  </si>
  <si>
    <t>Binding</t>
  </si>
  <si>
    <t>bindspike1.1</t>
  </si>
  <si>
    <t>bindspike3.1</t>
  </si>
  <si>
    <t>bindspike2.1</t>
  </si>
  <si>
    <t>Purification</t>
  </si>
  <si>
    <t>purespike1.1</t>
  </si>
  <si>
    <t>purespike3.1</t>
  </si>
  <si>
    <t>purespike2.1</t>
  </si>
  <si>
    <t>20130604_Oyster 6-3_01_01</t>
  </si>
  <si>
    <t>20130604_Oyster 6-3_01_02</t>
  </si>
  <si>
    <t>20130604_Oyster 6-3_01_03</t>
  </si>
  <si>
    <t>20130604_Oyster 6-3_01_04</t>
  </si>
  <si>
    <t>20130604_Oyster 6-3_01_05</t>
  </si>
  <si>
    <t>20130604_Oyster 6-3_01_06</t>
  </si>
  <si>
    <t>20130604_Oyster 6-3_01_07</t>
  </si>
  <si>
    <t>20130604_Oyster 6-3_01_08</t>
  </si>
  <si>
    <t>20130604_Oyster 6-3_01_09</t>
  </si>
  <si>
    <t>20130604_Oyster 6-3_01_10</t>
  </si>
  <si>
    <t>20130604_Oyster 6-3_01_11</t>
  </si>
  <si>
    <t>20130604_Oyster 6-3_01_12</t>
  </si>
  <si>
    <t>ALU I</t>
  </si>
  <si>
    <t>ALU I + HPAII</t>
  </si>
  <si>
    <t>ALU I + MSP</t>
  </si>
  <si>
    <t>CTR 44</t>
  </si>
  <si>
    <t>CTR 45</t>
  </si>
  <si>
    <t>CTR 57</t>
  </si>
  <si>
    <t>CTR 58</t>
  </si>
  <si>
    <t>ALU I + HPA</t>
  </si>
  <si>
    <t>SampleID</t>
  </si>
  <si>
    <t>ctr44</t>
  </si>
  <si>
    <t>ctr45</t>
  </si>
  <si>
    <t>ctr57</t>
  </si>
  <si>
    <t>ctr58</t>
  </si>
  <si>
    <t>Digest</t>
  </si>
  <si>
    <t>ALUI only</t>
  </si>
  <si>
    <t>ALUI + HPAII</t>
  </si>
  <si>
    <t>ALUI + MSPI</t>
  </si>
  <si>
    <t>NanoDrop readings at NanoString(ng/uL):</t>
  </si>
  <si>
    <t>Owner</t>
  </si>
  <si>
    <t>RLW</t>
  </si>
  <si>
    <t>Date</t>
  </si>
  <si>
    <t>CartridgeDate</t>
  </si>
  <si>
    <t>CartridgeID</t>
  </si>
  <si>
    <t>Oyster 2</t>
  </si>
  <si>
    <t>GeneRLF</t>
  </si>
  <si>
    <t>LaneID</t>
  </si>
  <si>
    <t>FovCount</t>
  </si>
  <si>
    <t>Registered</t>
  </si>
  <si>
    <t>FovScanned</t>
  </si>
  <si>
    <t>PctReg</t>
  </si>
  <si>
    <t>StagePos</t>
  </si>
  <si>
    <t>Scanner</t>
  </si>
  <si>
    <t>SpotDensity</t>
  </si>
  <si>
    <t>GRYBRG</t>
  </si>
  <si>
    <t>YBRGRB</t>
  </si>
  <si>
    <t>BYBGYB</t>
  </si>
  <si>
    <t>RGBYGB</t>
  </si>
  <si>
    <t>YGBGRY</t>
  </si>
  <si>
    <t>GRYRGB</t>
  </si>
  <si>
    <t>GBRYGY</t>
  </si>
  <si>
    <t>YRGBYR</t>
  </si>
  <si>
    <t>BRYRBR</t>
  </si>
  <si>
    <t>BYGBYG</t>
  </si>
  <si>
    <t>GBRBYG</t>
  </si>
  <si>
    <t>YBRYBR</t>
  </si>
  <si>
    <t>RYGYBY</t>
  </si>
  <si>
    <t>RYGRGR</t>
  </si>
  <si>
    <t>RBGBGB</t>
  </si>
  <si>
    <t>BGBRBR</t>
  </si>
  <si>
    <t>BGBRGB</t>
  </si>
  <si>
    <t>BRYRBY</t>
  </si>
  <si>
    <t>YGYRYG</t>
  </si>
  <si>
    <t>GYGBYR</t>
  </si>
  <si>
    <t>RBYGRY</t>
  </si>
  <si>
    <t>GBRYGB</t>
  </si>
  <si>
    <t>YBRGYR</t>
  </si>
  <si>
    <t>RYRBRB</t>
  </si>
  <si>
    <t>RYBRYR</t>
  </si>
  <si>
    <t>RYGRYB</t>
  </si>
  <si>
    <t>GRYBYG</t>
  </si>
  <si>
    <t>YBYRGY</t>
  </si>
  <si>
    <t>RGBYRB</t>
  </si>
  <si>
    <t>BGBYBY</t>
  </si>
  <si>
    <t>BYRYGB</t>
  </si>
  <si>
    <t>BGYBYG</t>
  </si>
  <si>
    <t>YGRBGR</t>
  </si>
  <si>
    <t>YRGBYB</t>
  </si>
  <si>
    <t>BRYRYR</t>
  </si>
  <si>
    <t>BYGYGR</t>
  </si>
  <si>
    <t>YRGYRG</t>
  </si>
  <si>
    <t>YBYBYB</t>
  </si>
  <si>
    <t>RGRYGB</t>
  </si>
  <si>
    <t>GRBYBY</t>
  </si>
  <si>
    <t>RBYGBR</t>
  </si>
  <si>
    <t>BYBYRB</t>
  </si>
  <si>
    <t>YBGRBG</t>
  </si>
  <si>
    <t>RYBRBY</t>
  </si>
  <si>
    <t>RBRBYG</t>
  </si>
  <si>
    <t>BGRGBR</t>
  </si>
  <si>
    <t>BRGBRG</t>
  </si>
  <si>
    <t>GBGYGR</t>
  </si>
  <si>
    <t>BYBYRY</t>
  </si>
  <si>
    <t>BYRYBR</t>
  </si>
  <si>
    <t>BRBRYB</t>
  </si>
  <si>
    <t>BGRGBY</t>
  </si>
  <si>
    <t>BRBGRG</t>
  </si>
  <si>
    <t>GRBRGY</t>
  </si>
  <si>
    <t>GYBGBG</t>
  </si>
  <si>
    <t>GBYBRB</t>
  </si>
  <si>
    <t>GYRBYG</t>
  </si>
  <si>
    <t>RGRYGR</t>
  </si>
  <si>
    <t>YGBGRG</t>
  </si>
  <si>
    <t>YGRBRY</t>
  </si>
  <si>
    <t>GBRYGR</t>
  </si>
  <si>
    <t>GBGYRB</t>
  </si>
  <si>
    <t>GYBGRY</t>
  </si>
  <si>
    <t>GYGBGB</t>
  </si>
  <si>
    <t>GRYBGY</t>
  </si>
  <si>
    <t>YBGRGY</t>
  </si>
  <si>
    <t>YBYRGR</t>
  </si>
  <si>
    <t>YGYRYR</t>
  </si>
  <si>
    <t>YBRGBG</t>
  </si>
  <si>
    <t>YRYGBR</t>
  </si>
  <si>
    <t>SUM Positive Controls:</t>
  </si>
  <si>
    <t>AVERAGE</t>
  </si>
  <si>
    <t>Normalization Factor: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</si>
</sst>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6"/>
      <color indexed="9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0" borderId="0" applyNumberFormat="0" applyBorder="0" applyAlignment="0" applyProtection="0"/>
    <xf numFmtId="0" fontId="8" fillId="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1" applyNumberFormat="0" applyAlignment="0" applyProtection="0"/>
    <xf numFmtId="0" fontId="11" fillId="29" borderId="2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1" applyNumberFormat="0" applyAlignment="0" applyProtection="0"/>
    <xf numFmtId="0" fontId="18" fillId="0" borderId="6" applyNumberFormat="0" applyFill="0" applyAlignment="0" applyProtection="0"/>
    <xf numFmtId="0" fontId="19" fillId="32" borderId="0" applyNumberFormat="0" applyBorder="0" applyAlignment="0" applyProtection="0"/>
    <xf numFmtId="0" fontId="1" fillId="33" borderId="7" applyNumberFormat="0" applyFont="0" applyAlignment="0" applyProtection="0"/>
    <xf numFmtId="0" fontId="20" fillId="28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Alignment="1">
      <alignment horizontal="right"/>
    </xf>
    <xf numFmtId="0" fontId="0" fillId="9" borderId="0" xfId="0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2" fillId="9" borderId="0" xfId="0" applyFont="1" applyFill="1" applyAlignment="1">
      <alignment horizontal="right" vertical="center"/>
    </xf>
    <xf numFmtId="0" fontId="3" fillId="10" borderId="0" xfId="0" applyFont="1" applyFill="1" applyAlignment="1">
      <alignment horizontal="left"/>
    </xf>
    <xf numFmtId="0" fontId="3" fillId="10" borderId="0" xfId="0" applyFont="1" applyFill="1" applyBorder="1" applyAlignment="1">
      <alignment horizontal="left"/>
    </xf>
    <xf numFmtId="0" fontId="0" fillId="10" borderId="0" xfId="0" applyFill="1"/>
    <xf numFmtId="0" fontId="0" fillId="10" borderId="0" xfId="0" applyFill="1" applyAlignment="1">
      <alignment horizontal="left"/>
    </xf>
    <xf numFmtId="0" fontId="3" fillId="0" borderId="0" xfId="0" applyFont="1" applyAlignment="1">
      <alignment horizontal="left" indent="1"/>
    </xf>
    <xf numFmtId="0" fontId="0" fillId="9" borderId="0" xfId="0" applyFill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4" fillId="0" borderId="0" xfId="0" applyFont="1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14" fontId="0" fillId="0" borderId="15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24" fillId="0" borderId="12" xfId="0" applyFont="1" applyFill="1" applyBorder="1" applyAlignment="1">
      <alignment horizontal="left"/>
    </xf>
    <xf numFmtId="0" fontId="24" fillId="0" borderId="13" xfId="0" applyFont="1" applyFill="1" applyBorder="1" applyAlignment="1">
      <alignment horizontal="left"/>
    </xf>
    <xf numFmtId="0" fontId="24" fillId="0" borderId="14" xfId="0" applyFont="1" applyFill="1" applyBorder="1" applyAlignment="1">
      <alignment horizontal="left"/>
    </xf>
    <xf numFmtId="14" fontId="0" fillId="0" borderId="15" xfId="0" applyNumberFormat="1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14" fontId="0" fillId="0" borderId="16" xfId="0" applyNumberFormat="1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0" fillId="0" borderId="0" xfId="0" applyBorder="1"/>
    <xf numFmtId="0" fontId="22" fillId="0" borderId="0" xfId="0" applyFont="1" applyBorder="1" applyAlignment="1"/>
    <xf numFmtId="0" fontId="24" fillId="0" borderId="0" xfId="0" applyFont="1"/>
    <xf numFmtId="0" fontId="22" fillId="0" borderId="20" xfId="0" applyFont="1" applyBorder="1"/>
    <xf numFmtId="0" fontId="0" fillId="0" borderId="20" xfId="0" applyBorder="1"/>
    <xf numFmtId="0" fontId="22" fillId="38" borderId="20" xfId="0" applyFont="1" applyFill="1" applyBorder="1" applyAlignment="1">
      <alignment horizontal="center"/>
    </xf>
    <xf numFmtId="0" fontId="22" fillId="39" borderId="20" xfId="0" applyFont="1" applyFill="1" applyBorder="1" applyAlignment="1">
      <alignment horizontal="center"/>
    </xf>
    <xf numFmtId="0" fontId="22" fillId="40" borderId="20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2" fillId="0" borderId="0" xfId="0" applyFont="1"/>
    <xf numFmtId="0" fontId="26" fillId="0" borderId="0" xfId="0" applyFont="1"/>
    <xf numFmtId="2" fontId="22" fillId="0" borderId="0" xfId="0" applyNumberFormat="1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4" fillId="35" borderId="0" xfId="0" applyFont="1" applyFill="1" applyAlignment="1">
      <alignment horizontal="center"/>
    </xf>
    <xf numFmtId="0" fontId="24" fillId="34" borderId="0" xfId="0" applyFont="1" applyFill="1" applyAlignment="1">
      <alignment horizontal="center"/>
    </xf>
    <xf numFmtId="0" fontId="24" fillId="36" borderId="0" xfId="0" applyFont="1" applyFill="1" applyAlignment="1">
      <alignment horizontal="center"/>
    </xf>
    <xf numFmtId="0" fontId="24" fillId="37" borderId="0" xfId="0" applyFont="1" applyFill="1" applyAlignment="1">
      <alignment horizontal="center"/>
    </xf>
    <xf numFmtId="0" fontId="25" fillId="0" borderId="21" xfId="0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anostring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47625</xdr:rowOff>
    </xdr:from>
    <xdr:to>
      <xdr:col>2</xdr:col>
      <xdr:colOff>57150</xdr:colOff>
      <xdr:row>0</xdr:row>
      <xdr:rowOff>438150</xdr:rowOff>
    </xdr:to>
    <xdr:pic>
      <xdr:nvPicPr>
        <xdr:cNvPr id="1139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714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295275</xdr:colOff>
      <xdr:row>0</xdr:row>
      <xdr:rowOff>95250</xdr:rowOff>
    </xdr:from>
    <xdr:to>
      <xdr:col>10</xdr:col>
      <xdr:colOff>180975</xdr:colOff>
      <xdr:row>0</xdr:row>
      <xdr:rowOff>419100</xdr:rowOff>
    </xdr:to>
    <xdr:sp macro="" textlink="">
      <xdr:nvSpPr>
        <xdr:cNvPr id="1140" name="Text Box 116"/>
        <xdr:cNvSpPr txBox="1">
          <a:spLocks noChangeArrowheads="1"/>
        </xdr:cNvSpPr>
      </xdr:nvSpPr>
      <xdr:spPr bwMode="auto">
        <a:xfrm>
          <a:off x="2009775" y="95250"/>
          <a:ext cx="60769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Calibri"/>
            </a:rPr>
            <a:t>nCounter RCC Collector Worksheet           </a:t>
          </a:r>
          <a:r>
            <a:rPr lang="en-US" sz="1100" b="0" i="0" u="none" strike="noStrike" baseline="0">
              <a:solidFill>
                <a:srgbClr val="FFFFFF"/>
              </a:solidFill>
              <a:latin typeface="Calibri"/>
            </a:rPr>
            <a:t>© 2009 NanoString Technologies          v1.6.0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88"/>
  <sheetViews>
    <sheetView tabSelected="1" workbookViewId="0">
      <pane ySplit="16" topLeftCell="A17" activePane="bottomLeft" state="frozen"/>
      <selection pane="bottomLeft" activeCell="Q31" sqref="Q31"/>
    </sheetView>
  </sheetViews>
  <sheetFormatPr defaultRowHeight="15" x14ac:dyDescent="0.25"/>
  <cols>
    <col min="1" max="3" width="12.85546875" customWidth="1"/>
    <col min="4" max="26" width="11.42578125" customWidth="1"/>
  </cols>
  <sheetData>
    <row r="1" spans="1:15" s="13" customFormat="1" ht="38.25" customHeight="1" x14ac:dyDescent="0.25">
      <c r="A1" s="4"/>
      <c r="B1" s="4"/>
      <c r="C1" s="4"/>
      <c r="D1" s="5"/>
      <c r="E1" s="6"/>
      <c r="F1" s="4"/>
      <c r="G1" s="4"/>
      <c r="H1" s="4"/>
      <c r="I1" s="4"/>
      <c r="J1" s="7"/>
      <c r="K1" s="7"/>
    </row>
    <row r="2" spans="1:15" s="10" customFormat="1" x14ac:dyDescent="0.25">
      <c r="A2" s="8" t="s">
        <v>0</v>
      </c>
      <c r="B2" s="9"/>
      <c r="G2" s="11"/>
      <c r="H2" s="11"/>
      <c r="I2" s="11"/>
      <c r="J2" s="11"/>
      <c r="K2" s="11"/>
    </row>
    <row r="3" spans="1:15" x14ac:dyDescent="0.25">
      <c r="A3" s="12" t="s">
        <v>6</v>
      </c>
      <c r="D3" s="15" t="s">
        <v>170</v>
      </c>
      <c r="E3" s="15" t="s">
        <v>171</v>
      </c>
      <c r="F3" s="15" t="s">
        <v>172</v>
      </c>
      <c r="G3" s="15" t="s">
        <v>173</v>
      </c>
      <c r="H3" s="15" t="s">
        <v>174</v>
      </c>
      <c r="I3" s="15" t="s">
        <v>175</v>
      </c>
      <c r="J3" s="15" t="s">
        <v>176</v>
      </c>
      <c r="K3" s="15" t="s">
        <v>177</v>
      </c>
      <c r="L3" s="15" t="s">
        <v>178</v>
      </c>
      <c r="M3" s="15" t="s">
        <v>179</v>
      </c>
      <c r="N3" s="15" t="s">
        <v>180</v>
      </c>
      <c r="O3" s="15" t="s">
        <v>181</v>
      </c>
    </row>
    <row r="4" spans="1:15" ht="18.75" x14ac:dyDescent="0.3">
      <c r="A4" s="12" t="s">
        <v>29</v>
      </c>
      <c r="D4" s="20" t="s">
        <v>185</v>
      </c>
      <c r="E4" s="21" t="s">
        <v>186</v>
      </c>
      <c r="F4" s="21" t="s">
        <v>187</v>
      </c>
      <c r="G4" s="22" t="s">
        <v>188</v>
      </c>
      <c r="H4" s="20" t="s">
        <v>185</v>
      </c>
      <c r="I4" s="21" t="s">
        <v>186</v>
      </c>
      <c r="J4" s="21" t="s">
        <v>187</v>
      </c>
      <c r="K4" s="22" t="s">
        <v>188</v>
      </c>
      <c r="L4" s="30" t="s">
        <v>185</v>
      </c>
      <c r="M4" s="31" t="s">
        <v>186</v>
      </c>
      <c r="N4" s="31" t="s">
        <v>187</v>
      </c>
      <c r="O4" s="32" t="s">
        <v>188</v>
      </c>
    </row>
    <row r="5" spans="1:15" x14ac:dyDescent="0.25">
      <c r="A5" s="12" t="s">
        <v>30</v>
      </c>
      <c r="D5" s="23">
        <v>41429</v>
      </c>
      <c r="E5" s="18">
        <v>41429</v>
      </c>
      <c r="F5" s="18">
        <v>41429</v>
      </c>
      <c r="G5" s="24">
        <v>41429</v>
      </c>
      <c r="H5" s="23">
        <v>41429</v>
      </c>
      <c r="I5" s="18">
        <v>41429</v>
      </c>
      <c r="J5" s="18">
        <v>41429</v>
      </c>
      <c r="K5" s="24">
        <v>41429</v>
      </c>
      <c r="L5" s="33">
        <v>41429</v>
      </c>
      <c r="M5" s="34">
        <v>41429</v>
      </c>
      <c r="N5" s="34">
        <v>41429</v>
      </c>
      <c r="O5" s="35">
        <v>41429</v>
      </c>
    </row>
    <row r="6" spans="1:15" x14ac:dyDescent="0.25">
      <c r="A6" s="12" t="s">
        <v>1</v>
      </c>
      <c r="D6" s="25">
        <v>1.7</v>
      </c>
      <c r="E6" s="19">
        <v>1.7</v>
      </c>
      <c r="F6" s="19">
        <v>1.7</v>
      </c>
      <c r="G6" s="26">
        <v>1.7</v>
      </c>
      <c r="H6" s="25">
        <v>1.7</v>
      </c>
      <c r="I6" s="19">
        <v>1.7</v>
      </c>
      <c r="J6" s="19">
        <v>1.7</v>
      </c>
      <c r="K6" s="26">
        <v>1.7</v>
      </c>
      <c r="L6" s="36">
        <v>1.7</v>
      </c>
      <c r="M6" s="37">
        <v>1.7</v>
      </c>
      <c r="N6" s="37">
        <v>1.7</v>
      </c>
      <c r="O6" s="38">
        <v>1.7</v>
      </c>
    </row>
    <row r="7" spans="1:15" x14ac:dyDescent="0.25">
      <c r="A7" s="12" t="s">
        <v>2</v>
      </c>
      <c r="D7" s="27" t="s">
        <v>31</v>
      </c>
      <c r="E7" s="28" t="s">
        <v>31</v>
      </c>
      <c r="F7" s="28" t="s">
        <v>31</v>
      </c>
      <c r="G7" s="29" t="s">
        <v>31</v>
      </c>
      <c r="H7" s="27" t="s">
        <v>31</v>
      </c>
      <c r="I7" s="28" t="s">
        <v>31</v>
      </c>
      <c r="J7" s="28" t="s">
        <v>31</v>
      </c>
      <c r="K7" s="29" t="s">
        <v>31</v>
      </c>
      <c r="L7" s="39" t="s">
        <v>31</v>
      </c>
      <c r="M7" s="40" t="s">
        <v>31</v>
      </c>
      <c r="N7" s="40" t="s">
        <v>31</v>
      </c>
      <c r="O7" s="41" t="s">
        <v>31</v>
      </c>
    </row>
    <row r="8" spans="1:15" x14ac:dyDescent="0.25">
      <c r="A8" s="12"/>
      <c r="D8" s="59" t="s">
        <v>182</v>
      </c>
      <c r="E8" s="59"/>
      <c r="F8" s="59"/>
      <c r="G8" s="59"/>
      <c r="H8" s="60" t="s">
        <v>183</v>
      </c>
      <c r="I8" s="60"/>
      <c r="J8" s="60"/>
      <c r="K8" s="60"/>
      <c r="L8" s="60" t="s">
        <v>184</v>
      </c>
      <c r="M8" s="60"/>
      <c r="N8" s="60"/>
      <c r="O8" s="60"/>
    </row>
    <row r="9" spans="1:15" x14ac:dyDescent="0.25"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 s="10" customFormat="1" x14ac:dyDescent="0.25">
      <c r="A10" s="8" t="s">
        <v>3</v>
      </c>
      <c r="B10" s="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5">
      <c r="A11" s="12" t="s">
        <v>7</v>
      </c>
      <c r="D11" s="15">
        <v>1</v>
      </c>
      <c r="E11" s="15">
        <v>2</v>
      </c>
      <c r="F11" s="15">
        <v>3</v>
      </c>
      <c r="G11" s="15">
        <v>4</v>
      </c>
      <c r="H11" s="15">
        <v>5</v>
      </c>
      <c r="I11" s="15">
        <v>6</v>
      </c>
      <c r="J11" s="15">
        <v>7</v>
      </c>
      <c r="K11" s="15">
        <v>8</v>
      </c>
      <c r="L11" s="15">
        <v>9</v>
      </c>
      <c r="M11" s="15">
        <v>10</v>
      </c>
      <c r="N11" s="15">
        <v>11</v>
      </c>
      <c r="O11" s="15">
        <v>12</v>
      </c>
    </row>
    <row r="12" spans="1:15" x14ac:dyDescent="0.25">
      <c r="A12" s="12" t="s">
        <v>4</v>
      </c>
      <c r="D12" s="15">
        <v>280</v>
      </c>
      <c r="E12" s="15">
        <v>280</v>
      </c>
      <c r="F12" s="15">
        <v>280</v>
      </c>
      <c r="G12" s="15">
        <v>280</v>
      </c>
      <c r="H12" s="15">
        <v>280</v>
      </c>
      <c r="I12" s="15">
        <v>280</v>
      </c>
      <c r="J12" s="15">
        <v>280</v>
      </c>
      <c r="K12" s="15">
        <v>280</v>
      </c>
      <c r="L12" s="15">
        <v>280</v>
      </c>
      <c r="M12" s="15">
        <v>280</v>
      </c>
      <c r="N12" s="15">
        <v>280</v>
      </c>
      <c r="O12" s="15">
        <v>280</v>
      </c>
    </row>
    <row r="13" spans="1:15" x14ac:dyDescent="0.25">
      <c r="A13" s="12" t="s">
        <v>8</v>
      </c>
      <c r="D13" s="15">
        <v>280</v>
      </c>
      <c r="E13" s="15">
        <v>280</v>
      </c>
      <c r="F13" s="15">
        <v>280</v>
      </c>
      <c r="G13" s="15">
        <v>280</v>
      </c>
      <c r="H13" s="15">
        <v>280</v>
      </c>
      <c r="I13" s="15">
        <v>280</v>
      </c>
      <c r="J13" s="15">
        <v>280</v>
      </c>
      <c r="K13" s="15">
        <v>280</v>
      </c>
      <c r="L13" s="15">
        <v>280</v>
      </c>
      <c r="M13" s="15">
        <v>280</v>
      </c>
      <c r="N13" s="15">
        <v>279</v>
      </c>
      <c r="O13" s="15">
        <v>280</v>
      </c>
    </row>
    <row r="14" spans="1:15" x14ac:dyDescent="0.25">
      <c r="A14" s="12" t="s">
        <v>9</v>
      </c>
      <c r="D14" s="15" t="s">
        <v>32</v>
      </c>
      <c r="E14" s="15" t="s">
        <v>32</v>
      </c>
      <c r="F14" s="15" t="s">
        <v>32</v>
      </c>
      <c r="G14" s="15" t="s">
        <v>32</v>
      </c>
      <c r="H14" s="15" t="s">
        <v>32</v>
      </c>
      <c r="I14" s="15" t="s">
        <v>32</v>
      </c>
      <c r="J14" s="15" t="s">
        <v>32</v>
      </c>
      <c r="K14" s="15" t="s">
        <v>32</v>
      </c>
      <c r="L14" s="15" t="s">
        <v>32</v>
      </c>
      <c r="M14" s="15" t="s">
        <v>32</v>
      </c>
      <c r="N14" s="15" t="s">
        <v>32</v>
      </c>
      <c r="O14" s="15" t="s">
        <v>32</v>
      </c>
    </row>
    <row r="15" spans="1:15" x14ac:dyDescent="0.25">
      <c r="A15" s="12" t="s">
        <v>12</v>
      </c>
      <c r="D15" s="15">
        <v>2</v>
      </c>
      <c r="E15" s="15">
        <v>2</v>
      </c>
      <c r="F15" s="15">
        <v>2</v>
      </c>
      <c r="G15" s="15">
        <v>2</v>
      </c>
      <c r="H15" s="15">
        <v>2</v>
      </c>
      <c r="I15" s="15">
        <v>2</v>
      </c>
      <c r="J15" s="15">
        <v>2</v>
      </c>
      <c r="K15" s="15">
        <v>2</v>
      </c>
      <c r="L15" s="15">
        <v>2</v>
      </c>
      <c r="M15" s="15">
        <v>2</v>
      </c>
      <c r="N15" s="15">
        <v>2</v>
      </c>
      <c r="O15" s="15">
        <v>2</v>
      </c>
    </row>
    <row r="16" spans="1:15" x14ac:dyDescent="0.25">
      <c r="A16" s="12" t="s">
        <v>21</v>
      </c>
      <c r="D16" s="15">
        <v>0.1</v>
      </c>
      <c r="E16" s="15">
        <v>0.14000000000000001</v>
      </c>
      <c r="F16" s="15">
        <v>0.11</v>
      </c>
      <c r="G16" s="15">
        <v>0.11</v>
      </c>
      <c r="H16" s="15">
        <v>0.06</v>
      </c>
      <c r="I16" s="15">
        <v>7.0000000000000007E-2</v>
      </c>
      <c r="J16" s="15">
        <v>0.08</v>
      </c>
      <c r="K16" s="15">
        <v>7.0000000000000007E-2</v>
      </c>
      <c r="L16" s="15">
        <v>7.0000000000000007E-2</v>
      </c>
      <c r="M16" s="15">
        <v>0.06</v>
      </c>
      <c r="N16" s="15">
        <v>0.06</v>
      </c>
      <c r="O16" s="15">
        <v>0.06</v>
      </c>
    </row>
    <row r="17" spans="1:15" s="10" customFormat="1" x14ac:dyDescent="0.25">
      <c r="A17" s="8" t="s">
        <v>5</v>
      </c>
      <c r="B17" s="9"/>
    </row>
    <row r="18" spans="1:15" x14ac:dyDescent="0.25">
      <c r="A18" s="1" t="s">
        <v>11</v>
      </c>
      <c r="B18" s="2" t="s">
        <v>10</v>
      </c>
      <c r="C18" s="2" t="s">
        <v>28</v>
      </c>
    </row>
    <row r="19" spans="1:15" x14ac:dyDescent="0.25">
      <c r="A19" s="14" t="s">
        <v>146</v>
      </c>
      <c r="B19" s="14" t="s">
        <v>23</v>
      </c>
      <c r="C19" s="14" t="s">
        <v>148</v>
      </c>
      <c r="D19" s="3">
        <v>104</v>
      </c>
      <c r="E19" s="3">
        <v>82</v>
      </c>
      <c r="F19" s="3">
        <v>413</v>
      </c>
      <c r="G19" s="3">
        <v>1416</v>
      </c>
      <c r="H19" s="3">
        <v>26</v>
      </c>
      <c r="I19" s="3">
        <v>68</v>
      </c>
      <c r="J19" s="3">
        <v>92</v>
      </c>
      <c r="K19" s="3">
        <v>27</v>
      </c>
      <c r="L19" s="3">
        <v>176</v>
      </c>
      <c r="M19" s="3">
        <v>24</v>
      </c>
      <c r="N19" s="3">
        <v>49</v>
      </c>
      <c r="O19" s="3">
        <v>85</v>
      </c>
    </row>
    <row r="20" spans="1:15" x14ac:dyDescent="0.25">
      <c r="A20" s="14" t="s">
        <v>146</v>
      </c>
      <c r="B20" s="14" t="s">
        <v>24</v>
      </c>
      <c r="C20" s="14" t="s">
        <v>151</v>
      </c>
      <c r="D20" s="3">
        <v>515</v>
      </c>
      <c r="E20" s="3">
        <v>1106</v>
      </c>
      <c r="F20" s="3">
        <v>833</v>
      </c>
      <c r="G20" s="3">
        <v>1299</v>
      </c>
      <c r="H20" s="3">
        <v>142</v>
      </c>
      <c r="I20" s="3">
        <v>217</v>
      </c>
      <c r="J20" s="3">
        <v>265</v>
      </c>
      <c r="K20" s="3">
        <v>247</v>
      </c>
      <c r="L20" s="3">
        <v>161</v>
      </c>
      <c r="M20" s="3">
        <v>93</v>
      </c>
      <c r="N20" s="3">
        <v>94</v>
      </c>
      <c r="O20" s="3">
        <v>98</v>
      </c>
    </row>
    <row r="21" spans="1:15" x14ac:dyDescent="0.25">
      <c r="A21" s="14" t="s">
        <v>146</v>
      </c>
      <c r="B21" s="14" t="s">
        <v>25</v>
      </c>
      <c r="C21" s="14" t="s">
        <v>147</v>
      </c>
      <c r="D21" s="3">
        <v>86</v>
      </c>
      <c r="E21" s="3">
        <v>300</v>
      </c>
      <c r="F21" s="3">
        <v>158</v>
      </c>
      <c r="G21" s="3">
        <v>176</v>
      </c>
      <c r="H21" s="3">
        <v>23</v>
      </c>
      <c r="I21" s="3">
        <v>40</v>
      </c>
      <c r="J21" s="3">
        <v>16</v>
      </c>
      <c r="K21" s="3">
        <v>30</v>
      </c>
      <c r="L21" s="3">
        <v>33</v>
      </c>
      <c r="M21" s="3">
        <v>20</v>
      </c>
      <c r="N21" s="3">
        <v>25</v>
      </c>
      <c r="O21" s="3">
        <v>24</v>
      </c>
    </row>
    <row r="22" spans="1:15" x14ac:dyDescent="0.25">
      <c r="A22" s="14" t="s">
        <v>146</v>
      </c>
      <c r="B22" s="14" t="s">
        <v>26</v>
      </c>
      <c r="C22" s="14" t="s">
        <v>150</v>
      </c>
      <c r="D22" s="3">
        <v>74</v>
      </c>
      <c r="E22" s="3">
        <v>120</v>
      </c>
      <c r="F22" s="3">
        <v>101</v>
      </c>
      <c r="G22" s="3">
        <v>95</v>
      </c>
      <c r="H22" s="3">
        <v>23</v>
      </c>
      <c r="I22" s="3">
        <v>18</v>
      </c>
      <c r="J22" s="3">
        <v>29</v>
      </c>
      <c r="K22" s="3">
        <v>16</v>
      </c>
      <c r="L22" s="3">
        <v>28</v>
      </c>
      <c r="M22" s="3">
        <v>15</v>
      </c>
      <c r="N22" s="3">
        <v>29</v>
      </c>
      <c r="O22" s="3">
        <v>11</v>
      </c>
    </row>
    <row r="23" spans="1:15" x14ac:dyDescent="0.25">
      <c r="A23" s="14" t="s">
        <v>146</v>
      </c>
      <c r="B23" s="14" t="s">
        <v>22</v>
      </c>
      <c r="C23" s="14" t="s">
        <v>152</v>
      </c>
      <c r="D23" s="3">
        <v>441</v>
      </c>
      <c r="E23" s="3">
        <v>796</v>
      </c>
      <c r="F23" s="3">
        <v>544</v>
      </c>
      <c r="G23" s="3">
        <v>588</v>
      </c>
      <c r="H23" s="3">
        <v>86</v>
      </c>
      <c r="I23" s="3">
        <v>175</v>
      </c>
      <c r="J23" s="3">
        <v>216</v>
      </c>
      <c r="K23" s="3">
        <v>203</v>
      </c>
      <c r="L23" s="3">
        <v>74</v>
      </c>
      <c r="M23" s="3">
        <v>70</v>
      </c>
      <c r="N23" s="3">
        <v>61</v>
      </c>
      <c r="O23" s="3">
        <v>53</v>
      </c>
    </row>
    <row r="24" spans="1:15" x14ac:dyDescent="0.25">
      <c r="A24" s="14" t="s">
        <v>146</v>
      </c>
      <c r="B24" s="14" t="s">
        <v>27</v>
      </c>
      <c r="C24" s="14" t="s">
        <v>149</v>
      </c>
      <c r="D24" s="3">
        <v>82</v>
      </c>
      <c r="E24" s="3">
        <v>38</v>
      </c>
      <c r="F24" s="3">
        <v>61</v>
      </c>
      <c r="G24" s="3">
        <v>60</v>
      </c>
      <c r="H24" s="3">
        <v>21</v>
      </c>
      <c r="I24" s="3">
        <v>6</v>
      </c>
      <c r="J24" s="3">
        <v>7</v>
      </c>
      <c r="K24" s="3">
        <v>4</v>
      </c>
      <c r="L24" s="3">
        <v>16</v>
      </c>
      <c r="M24" s="3">
        <v>5</v>
      </c>
      <c r="N24" s="3">
        <v>11</v>
      </c>
      <c r="O24" s="3">
        <v>9</v>
      </c>
    </row>
    <row r="25" spans="1:15" x14ac:dyDescent="0.25">
      <c r="A25" s="14" t="s">
        <v>153</v>
      </c>
      <c r="B25" s="14" t="s">
        <v>13</v>
      </c>
      <c r="C25" s="14" t="s">
        <v>157</v>
      </c>
      <c r="D25" s="3">
        <v>70</v>
      </c>
      <c r="E25" s="3">
        <v>47</v>
      </c>
      <c r="F25" s="3">
        <v>63</v>
      </c>
      <c r="G25" s="3">
        <v>53</v>
      </c>
      <c r="H25" s="3">
        <v>11</v>
      </c>
      <c r="I25" s="3">
        <v>8</v>
      </c>
      <c r="J25" s="3">
        <v>13</v>
      </c>
      <c r="K25" s="3">
        <v>15</v>
      </c>
      <c r="L25" s="3">
        <v>9</v>
      </c>
      <c r="M25" s="3">
        <v>2</v>
      </c>
      <c r="N25" s="3">
        <v>14</v>
      </c>
      <c r="O25" s="3">
        <v>6</v>
      </c>
    </row>
    <row r="26" spans="1:15" x14ac:dyDescent="0.25">
      <c r="A26" s="14" t="s">
        <v>153</v>
      </c>
      <c r="B26" s="14" t="s">
        <v>14</v>
      </c>
      <c r="C26" s="14" t="s">
        <v>161</v>
      </c>
      <c r="D26" s="3">
        <v>301</v>
      </c>
      <c r="E26" s="3">
        <v>519</v>
      </c>
      <c r="F26" s="3">
        <v>355</v>
      </c>
      <c r="G26" s="3">
        <v>383</v>
      </c>
      <c r="H26" s="3">
        <v>44</v>
      </c>
      <c r="I26" s="3">
        <v>92</v>
      </c>
      <c r="J26" s="3">
        <v>110</v>
      </c>
      <c r="K26" s="3">
        <v>114</v>
      </c>
      <c r="L26" s="3">
        <v>57</v>
      </c>
      <c r="M26" s="3">
        <v>42</v>
      </c>
      <c r="N26" s="3">
        <v>38</v>
      </c>
      <c r="O26" s="3">
        <v>41</v>
      </c>
    </row>
    <row r="27" spans="1:15" x14ac:dyDescent="0.25">
      <c r="A27" s="14" t="s">
        <v>153</v>
      </c>
      <c r="B27" s="14" t="s">
        <v>15</v>
      </c>
      <c r="C27" s="14" t="s">
        <v>154</v>
      </c>
      <c r="D27" s="3">
        <v>116</v>
      </c>
      <c r="E27" s="3">
        <v>170</v>
      </c>
      <c r="F27" s="3">
        <v>124</v>
      </c>
      <c r="G27" s="3">
        <v>143</v>
      </c>
      <c r="H27" s="3">
        <v>31</v>
      </c>
      <c r="I27" s="3">
        <v>28</v>
      </c>
      <c r="J27" s="3">
        <v>52</v>
      </c>
      <c r="K27" s="3">
        <v>31</v>
      </c>
      <c r="L27" s="3">
        <v>38</v>
      </c>
      <c r="M27" s="3">
        <v>30</v>
      </c>
      <c r="N27" s="3">
        <v>23</v>
      </c>
      <c r="O27" s="3">
        <v>14</v>
      </c>
    </row>
    <row r="28" spans="1:15" x14ac:dyDescent="0.25">
      <c r="A28" s="14" t="s">
        <v>153</v>
      </c>
      <c r="B28" s="14" t="s">
        <v>16</v>
      </c>
      <c r="C28" s="14" t="s">
        <v>155</v>
      </c>
      <c r="D28" s="3">
        <v>105</v>
      </c>
      <c r="E28" s="3">
        <v>312</v>
      </c>
      <c r="F28" s="3">
        <v>148</v>
      </c>
      <c r="G28" s="3">
        <v>129</v>
      </c>
      <c r="H28" s="3">
        <v>21</v>
      </c>
      <c r="I28" s="3">
        <v>46</v>
      </c>
      <c r="J28" s="3">
        <v>43</v>
      </c>
      <c r="K28" s="3">
        <v>37</v>
      </c>
      <c r="L28" s="3">
        <v>25</v>
      </c>
      <c r="M28" s="3">
        <v>35</v>
      </c>
      <c r="N28" s="3">
        <v>20</v>
      </c>
      <c r="O28" s="3">
        <v>17</v>
      </c>
    </row>
    <row r="29" spans="1:15" x14ac:dyDescent="0.25">
      <c r="A29" s="14" t="s">
        <v>153</v>
      </c>
      <c r="B29" s="14" t="s">
        <v>17</v>
      </c>
      <c r="C29" s="14" t="s">
        <v>156</v>
      </c>
      <c r="D29" s="3">
        <v>103</v>
      </c>
      <c r="E29" s="3">
        <v>64</v>
      </c>
      <c r="F29" s="3">
        <v>89</v>
      </c>
      <c r="G29" s="3">
        <v>82</v>
      </c>
      <c r="H29" s="3">
        <v>24</v>
      </c>
      <c r="I29" s="3">
        <v>14</v>
      </c>
      <c r="J29" s="3">
        <v>9</v>
      </c>
      <c r="K29" s="3">
        <v>16</v>
      </c>
      <c r="L29" s="3">
        <v>13</v>
      </c>
      <c r="M29" s="3">
        <v>9</v>
      </c>
      <c r="N29" s="3">
        <v>16</v>
      </c>
      <c r="O29" s="3">
        <v>14</v>
      </c>
    </row>
    <row r="30" spans="1:15" x14ac:dyDescent="0.25">
      <c r="A30" s="14" t="s">
        <v>153</v>
      </c>
      <c r="B30" s="14" t="s">
        <v>18</v>
      </c>
      <c r="C30" s="14" t="s">
        <v>160</v>
      </c>
      <c r="D30" s="3">
        <v>179</v>
      </c>
      <c r="E30" s="3">
        <v>306</v>
      </c>
      <c r="F30" s="3">
        <v>215</v>
      </c>
      <c r="G30" s="3">
        <v>232</v>
      </c>
      <c r="H30" s="3">
        <v>36</v>
      </c>
      <c r="I30" s="3">
        <v>62</v>
      </c>
      <c r="J30" s="3">
        <v>62</v>
      </c>
      <c r="K30" s="3">
        <v>59</v>
      </c>
      <c r="L30" s="3">
        <v>19</v>
      </c>
      <c r="M30" s="3">
        <v>37</v>
      </c>
      <c r="N30" s="3">
        <v>30</v>
      </c>
      <c r="O30" s="3">
        <v>24</v>
      </c>
    </row>
    <row r="31" spans="1:15" x14ac:dyDescent="0.25">
      <c r="A31" s="14" t="s">
        <v>153</v>
      </c>
      <c r="B31" s="14" t="s">
        <v>19</v>
      </c>
      <c r="C31" s="14" t="s">
        <v>159</v>
      </c>
      <c r="D31" s="3">
        <v>50</v>
      </c>
      <c r="E31" s="3">
        <v>92</v>
      </c>
      <c r="F31" s="3">
        <v>64</v>
      </c>
      <c r="G31" s="3">
        <v>45</v>
      </c>
      <c r="H31" s="3">
        <v>16</v>
      </c>
      <c r="I31" s="3">
        <v>24</v>
      </c>
      <c r="J31" s="3">
        <v>31</v>
      </c>
      <c r="K31" s="3">
        <v>21</v>
      </c>
      <c r="L31" s="3">
        <v>17</v>
      </c>
      <c r="M31" s="3">
        <v>22</v>
      </c>
      <c r="N31" s="3">
        <v>33</v>
      </c>
      <c r="O31" s="3">
        <v>19</v>
      </c>
    </row>
    <row r="32" spans="1:15" x14ac:dyDescent="0.25">
      <c r="A32" s="14" t="s">
        <v>153</v>
      </c>
      <c r="B32" s="14" t="s">
        <v>20</v>
      </c>
      <c r="C32" s="14" t="s">
        <v>158</v>
      </c>
      <c r="D32" s="3">
        <v>181</v>
      </c>
      <c r="E32" s="3">
        <v>433</v>
      </c>
      <c r="F32" s="3">
        <v>237</v>
      </c>
      <c r="G32" s="3">
        <v>186</v>
      </c>
      <c r="H32" s="3">
        <v>27</v>
      </c>
      <c r="I32" s="3">
        <v>49</v>
      </c>
      <c r="J32" s="3">
        <v>120</v>
      </c>
      <c r="K32" s="3">
        <v>60</v>
      </c>
      <c r="L32" s="3">
        <v>33</v>
      </c>
      <c r="M32" s="3">
        <v>41</v>
      </c>
      <c r="N32" s="3">
        <v>109</v>
      </c>
      <c r="O32" s="3">
        <v>33</v>
      </c>
    </row>
    <row r="33" spans="1:15" x14ac:dyDescent="0.25">
      <c r="A33" s="14" t="s">
        <v>33</v>
      </c>
      <c r="B33" s="14" t="s">
        <v>94</v>
      </c>
      <c r="C33" s="14" t="s">
        <v>95</v>
      </c>
      <c r="D33" s="3">
        <v>67</v>
      </c>
      <c r="E33" s="3">
        <v>137</v>
      </c>
      <c r="F33" s="3">
        <v>108</v>
      </c>
      <c r="G33" s="3">
        <v>94</v>
      </c>
      <c r="H33" s="3">
        <v>11</v>
      </c>
      <c r="I33" s="3">
        <v>17</v>
      </c>
      <c r="J33" s="3">
        <v>39</v>
      </c>
      <c r="K33" s="3">
        <v>30</v>
      </c>
      <c r="L33" s="3">
        <v>33</v>
      </c>
      <c r="M33" s="3">
        <v>14</v>
      </c>
      <c r="N33" s="3">
        <v>41</v>
      </c>
      <c r="O33" s="3">
        <v>16</v>
      </c>
    </row>
    <row r="34" spans="1:15" x14ac:dyDescent="0.25">
      <c r="A34" s="14" t="s">
        <v>33</v>
      </c>
      <c r="B34" s="14" t="s">
        <v>34</v>
      </c>
      <c r="C34" s="14" t="s">
        <v>35</v>
      </c>
      <c r="D34" s="3">
        <v>61</v>
      </c>
      <c r="E34" s="3">
        <v>123</v>
      </c>
      <c r="F34" s="3">
        <v>451</v>
      </c>
      <c r="G34" s="3">
        <v>84</v>
      </c>
      <c r="H34" s="3">
        <v>26</v>
      </c>
      <c r="I34" s="3">
        <v>23</v>
      </c>
      <c r="J34" s="3">
        <v>479</v>
      </c>
      <c r="K34" s="3">
        <v>27</v>
      </c>
      <c r="L34" s="3">
        <v>16</v>
      </c>
      <c r="M34" s="3">
        <v>18</v>
      </c>
      <c r="N34" s="3">
        <v>456</v>
      </c>
      <c r="O34" s="3">
        <v>8</v>
      </c>
    </row>
    <row r="35" spans="1:15" x14ac:dyDescent="0.25">
      <c r="A35" s="14" t="s">
        <v>33</v>
      </c>
      <c r="B35" s="14" t="s">
        <v>36</v>
      </c>
      <c r="C35" s="14" t="s">
        <v>37</v>
      </c>
      <c r="D35" s="3">
        <v>1068</v>
      </c>
      <c r="E35" s="3">
        <v>887</v>
      </c>
      <c r="F35" s="3">
        <v>287</v>
      </c>
      <c r="G35" s="3">
        <v>353</v>
      </c>
      <c r="H35" s="3">
        <v>359</v>
      </c>
      <c r="I35" s="3">
        <v>98</v>
      </c>
      <c r="J35" s="3">
        <v>123</v>
      </c>
      <c r="K35" s="3">
        <v>175</v>
      </c>
      <c r="L35" s="3">
        <v>558</v>
      </c>
      <c r="M35" s="3">
        <v>94</v>
      </c>
      <c r="N35" s="3">
        <v>88</v>
      </c>
      <c r="O35" s="3">
        <v>65</v>
      </c>
    </row>
    <row r="36" spans="1:15" x14ac:dyDescent="0.25">
      <c r="A36" s="14" t="s">
        <v>33</v>
      </c>
      <c r="B36" s="14" t="s">
        <v>52</v>
      </c>
      <c r="C36" s="14" t="s">
        <v>53</v>
      </c>
      <c r="D36" s="3">
        <v>641</v>
      </c>
      <c r="E36" s="3">
        <v>392</v>
      </c>
      <c r="F36" s="3">
        <v>528</v>
      </c>
      <c r="G36" s="3">
        <v>440</v>
      </c>
      <c r="H36" s="3">
        <v>187</v>
      </c>
      <c r="I36" s="3">
        <v>25</v>
      </c>
      <c r="J36" s="3">
        <v>246</v>
      </c>
      <c r="K36" s="3">
        <v>27</v>
      </c>
      <c r="L36" s="3">
        <v>279</v>
      </c>
      <c r="M36" s="3">
        <v>38</v>
      </c>
      <c r="N36" s="3">
        <v>334</v>
      </c>
      <c r="O36" s="3">
        <v>50</v>
      </c>
    </row>
    <row r="37" spans="1:15" x14ac:dyDescent="0.25">
      <c r="A37" s="14" t="s">
        <v>33</v>
      </c>
      <c r="B37" s="14" t="s">
        <v>136</v>
      </c>
      <c r="C37" s="14" t="s">
        <v>137</v>
      </c>
      <c r="D37" s="3">
        <v>304</v>
      </c>
      <c r="E37" s="3">
        <v>418</v>
      </c>
      <c r="F37" s="3">
        <v>431</v>
      </c>
      <c r="G37" s="3">
        <v>381</v>
      </c>
      <c r="H37" s="3">
        <v>39</v>
      </c>
      <c r="I37" s="3">
        <v>44</v>
      </c>
      <c r="J37" s="3">
        <v>142</v>
      </c>
      <c r="K37" s="3">
        <v>132</v>
      </c>
      <c r="L37" s="3">
        <v>53</v>
      </c>
      <c r="M37" s="3">
        <v>27</v>
      </c>
      <c r="N37" s="3">
        <v>167</v>
      </c>
      <c r="O37" s="3">
        <v>137</v>
      </c>
    </row>
    <row r="38" spans="1:15" x14ac:dyDescent="0.25">
      <c r="A38" s="14" t="s">
        <v>33</v>
      </c>
      <c r="B38" s="14" t="s">
        <v>90</v>
      </c>
      <c r="C38" s="14" t="s">
        <v>91</v>
      </c>
      <c r="D38" s="3">
        <v>680</v>
      </c>
      <c r="E38" s="3">
        <v>1001</v>
      </c>
      <c r="F38" s="3">
        <v>1061</v>
      </c>
      <c r="G38" s="3">
        <v>991</v>
      </c>
      <c r="H38" s="3">
        <v>95</v>
      </c>
      <c r="I38" s="3">
        <v>31</v>
      </c>
      <c r="J38" s="3">
        <v>43</v>
      </c>
      <c r="K38" s="3">
        <v>57</v>
      </c>
      <c r="L38" s="3">
        <v>151</v>
      </c>
      <c r="M38" s="3">
        <v>54</v>
      </c>
      <c r="N38" s="3">
        <v>40</v>
      </c>
      <c r="O38" s="3">
        <v>62</v>
      </c>
    </row>
    <row r="39" spans="1:15" x14ac:dyDescent="0.25">
      <c r="A39" s="14" t="s">
        <v>33</v>
      </c>
      <c r="B39" s="14" t="s">
        <v>100</v>
      </c>
      <c r="C39" s="14" t="s">
        <v>101</v>
      </c>
      <c r="D39" s="3">
        <v>58</v>
      </c>
      <c r="E39" s="3">
        <v>93</v>
      </c>
      <c r="F39" s="3">
        <v>55</v>
      </c>
      <c r="G39" s="3">
        <v>88</v>
      </c>
      <c r="H39" s="3">
        <v>9</v>
      </c>
      <c r="I39" s="3">
        <v>34</v>
      </c>
      <c r="J39" s="3">
        <v>47</v>
      </c>
      <c r="K39" s="3">
        <v>62</v>
      </c>
      <c r="L39" s="3">
        <v>10</v>
      </c>
      <c r="M39" s="3">
        <v>45</v>
      </c>
      <c r="N39" s="3">
        <v>38</v>
      </c>
      <c r="O39" s="3">
        <v>42</v>
      </c>
    </row>
    <row r="40" spans="1:15" x14ac:dyDescent="0.25">
      <c r="A40" s="14" t="s">
        <v>33</v>
      </c>
      <c r="B40" s="14" t="s">
        <v>70</v>
      </c>
      <c r="C40" s="14" t="s">
        <v>71</v>
      </c>
      <c r="D40" s="3">
        <v>1758</v>
      </c>
      <c r="E40" s="3">
        <v>1319</v>
      </c>
      <c r="F40" s="3">
        <v>1683</v>
      </c>
      <c r="G40" s="3">
        <v>1606</v>
      </c>
      <c r="H40" s="3">
        <v>73</v>
      </c>
      <c r="I40" s="3">
        <v>71</v>
      </c>
      <c r="J40" s="3">
        <v>96</v>
      </c>
      <c r="K40" s="3">
        <v>102</v>
      </c>
      <c r="L40" s="3">
        <v>36</v>
      </c>
      <c r="M40" s="3">
        <v>19</v>
      </c>
      <c r="N40" s="3">
        <v>56</v>
      </c>
      <c r="O40" s="3">
        <v>62</v>
      </c>
    </row>
    <row r="41" spans="1:15" x14ac:dyDescent="0.25">
      <c r="A41" s="14" t="s">
        <v>33</v>
      </c>
      <c r="B41" s="14" t="s">
        <v>122</v>
      </c>
      <c r="C41" s="14" t="s">
        <v>123</v>
      </c>
      <c r="D41" s="3">
        <v>978</v>
      </c>
      <c r="E41" s="3">
        <v>991</v>
      </c>
      <c r="F41" s="3">
        <v>971</v>
      </c>
      <c r="G41" s="3">
        <v>992</v>
      </c>
      <c r="H41" s="3">
        <v>248</v>
      </c>
      <c r="I41" s="3">
        <v>65</v>
      </c>
      <c r="J41" s="3">
        <v>92</v>
      </c>
      <c r="K41" s="3">
        <v>97</v>
      </c>
      <c r="L41" s="3">
        <v>393</v>
      </c>
      <c r="M41" s="3">
        <v>63</v>
      </c>
      <c r="N41" s="3">
        <v>67</v>
      </c>
      <c r="O41" s="3">
        <v>83</v>
      </c>
    </row>
    <row r="42" spans="1:15" x14ac:dyDescent="0.25">
      <c r="A42" s="14" t="s">
        <v>33</v>
      </c>
      <c r="B42" s="14" t="s">
        <v>114</v>
      </c>
      <c r="C42" s="14" t="s">
        <v>115</v>
      </c>
      <c r="D42" s="3">
        <v>689</v>
      </c>
      <c r="E42" s="3">
        <v>1223</v>
      </c>
      <c r="F42" s="3">
        <v>148</v>
      </c>
      <c r="G42" s="3">
        <v>150</v>
      </c>
      <c r="H42" s="3">
        <v>53</v>
      </c>
      <c r="I42" s="3">
        <v>31</v>
      </c>
      <c r="J42" s="3">
        <v>70</v>
      </c>
      <c r="K42" s="3">
        <v>47</v>
      </c>
      <c r="L42" s="3">
        <v>82</v>
      </c>
      <c r="M42" s="3">
        <v>28</v>
      </c>
      <c r="N42" s="3">
        <v>46</v>
      </c>
      <c r="O42" s="3">
        <v>32</v>
      </c>
    </row>
    <row r="43" spans="1:15" x14ac:dyDescent="0.25">
      <c r="A43" s="14" t="s">
        <v>33</v>
      </c>
      <c r="B43" s="14" t="s">
        <v>110</v>
      </c>
      <c r="C43" s="14" t="s">
        <v>111</v>
      </c>
      <c r="D43" s="3">
        <v>377</v>
      </c>
      <c r="E43" s="3">
        <v>639</v>
      </c>
      <c r="F43" s="3">
        <v>649</v>
      </c>
      <c r="G43" s="3">
        <v>639</v>
      </c>
      <c r="H43" s="3">
        <v>150</v>
      </c>
      <c r="I43" s="3">
        <v>318</v>
      </c>
      <c r="J43" s="3">
        <v>559</v>
      </c>
      <c r="K43" s="3">
        <v>456</v>
      </c>
      <c r="L43" s="3">
        <v>269</v>
      </c>
      <c r="M43" s="3">
        <v>557</v>
      </c>
      <c r="N43" s="3">
        <v>883</v>
      </c>
      <c r="O43" s="3">
        <v>656</v>
      </c>
    </row>
    <row r="44" spans="1:15" x14ac:dyDescent="0.25">
      <c r="A44" s="14" t="s">
        <v>33</v>
      </c>
      <c r="B44" s="14" t="s">
        <v>112</v>
      </c>
      <c r="C44" s="14" t="s">
        <v>113</v>
      </c>
      <c r="D44" s="3">
        <v>160</v>
      </c>
      <c r="E44" s="3">
        <v>103</v>
      </c>
      <c r="F44" s="3">
        <v>77</v>
      </c>
      <c r="G44" s="3">
        <v>83</v>
      </c>
      <c r="H44" s="3">
        <v>15</v>
      </c>
      <c r="I44" s="3">
        <v>27</v>
      </c>
      <c r="J44" s="3">
        <v>42</v>
      </c>
      <c r="K44" s="3">
        <v>58</v>
      </c>
      <c r="L44" s="3">
        <v>16</v>
      </c>
      <c r="M44" s="3">
        <v>37</v>
      </c>
      <c r="N44" s="3">
        <v>60</v>
      </c>
      <c r="O44" s="3">
        <v>76</v>
      </c>
    </row>
    <row r="45" spans="1:15" x14ac:dyDescent="0.25">
      <c r="A45" s="14" t="s">
        <v>33</v>
      </c>
      <c r="B45" s="14" t="s">
        <v>82</v>
      </c>
      <c r="C45" s="14" t="s">
        <v>83</v>
      </c>
      <c r="D45" s="3">
        <v>79</v>
      </c>
      <c r="E45" s="3">
        <v>20</v>
      </c>
      <c r="F45" s="3">
        <v>26</v>
      </c>
      <c r="G45" s="3">
        <v>39</v>
      </c>
      <c r="H45" s="3">
        <v>35</v>
      </c>
      <c r="I45" s="3">
        <v>20</v>
      </c>
      <c r="J45" s="3">
        <v>14</v>
      </c>
      <c r="K45" s="3">
        <v>26</v>
      </c>
      <c r="L45" s="3">
        <v>59</v>
      </c>
      <c r="M45" s="3">
        <v>15</v>
      </c>
      <c r="N45" s="3">
        <v>16</v>
      </c>
      <c r="O45" s="3">
        <v>19</v>
      </c>
    </row>
    <row r="46" spans="1:15" x14ac:dyDescent="0.25">
      <c r="A46" s="14" t="s">
        <v>33</v>
      </c>
      <c r="B46" s="14" t="s">
        <v>128</v>
      </c>
      <c r="C46" s="14" t="s">
        <v>129</v>
      </c>
      <c r="D46" s="3">
        <v>161</v>
      </c>
      <c r="E46" s="3">
        <v>176</v>
      </c>
      <c r="F46" s="3">
        <v>159</v>
      </c>
      <c r="G46" s="3">
        <v>161</v>
      </c>
      <c r="H46" s="3">
        <v>37</v>
      </c>
      <c r="I46" s="3">
        <v>35</v>
      </c>
      <c r="J46" s="3">
        <v>37</v>
      </c>
      <c r="K46" s="3">
        <v>46</v>
      </c>
      <c r="L46" s="3">
        <v>57</v>
      </c>
      <c r="M46" s="3">
        <v>26</v>
      </c>
      <c r="N46" s="3">
        <v>38</v>
      </c>
      <c r="O46" s="3">
        <v>45</v>
      </c>
    </row>
    <row r="47" spans="1:15" x14ac:dyDescent="0.25">
      <c r="A47" s="14" t="s">
        <v>33</v>
      </c>
      <c r="B47" s="14" t="s">
        <v>102</v>
      </c>
      <c r="C47" s="14" t="s">
        <v>103</v>
      </c>
      <c r="D47" s="3">
        <v>363</v>
      </c>
      <c r="E47" s="3">
        <v>372</v>
      </c>
      <c r="F47" s="3">
        <v>330</v>
      </c>
      <c r="G47" s="3">
        <v>279</v>
      </c>
      <c r="H47" s="3">
        <v>42</v>
      </c>
      <c r="I47" s="3">
        <v>19</v>
      </c>
      <c r="J47" s="3">
        <v>26</v>
      </c>
      <c r="K47" s="3">
        <v>23</v>
      </c>
      <c r="L47" s="3">
        <v>66</v>
      </c>
      <c r="M47" s="3">
        <v>24</v>
      </c>
      <c r="N47" s="3">
        <v>25</v>
      </c>
      <c r="O47" s="3">
        <v>33</v>
      </c>
    </row>
    <row r="48" spans="1:15" x14ac:dyDescent="0.25">
      <c r="A48" s="14" t="s">
        <v>33</v>
      </c>
      <c r="B48" s="14" t="s">
        <v>38</v>
      </c>
      <c r="C48" s="14" t="s">
        <v>39</v>
      </c>
      <c r="D48" s="3">
        <v>454</v>
      </c>
      <c r="E48" s="3">
        <v>555</v>
      </c>
      <c r="F48" s="3">
        <v>559</v>
      </c>
      <c r="G48" s="3">
        <v>505</v>
      </c>
      <c r="H48" s="3">
        <v>23</v>
      </c>
      <c r="I48" s="3">
        <v>23</v>
      </c>
      <c r="J48" s="3">
        <v>33</v>
      </c>
      <c r="K48" s="3">
        <v>29</v>
      </c>
      <c r="L48" s="3">
        <v>24</v>
      </c>
      <c r="M48" s="3">
        <v>31</v>
      </c>
      <c r="N48" s="3">
        <v>35</v>
      </c>
      <c r="O48" s="3">
        <v>32</v>
      </c>
    </row>
    <row r="49" spans="1:15" x14ac:dyDescent="0.25">
      <c r="A49" s="14" t="s">
        <v>33</v>
      </c>
      <c r="B49" s="14" t="s">
        <v>64</v>
      </c>
      <c r="C49" s="14" t="s">
        <v>65</v>
      </c>
      <c r="D49" s="3">
        <v>215</v>
      </c>
      <c r="E49" s="3">
        <v>245</v>
      </c>
      <c r="F49" s="3">
        <v>96</v>
      </c>
      <c r="G49" s="3">
        <v>104</v>
      </c>
      <c r="H49" s="3">
        <v>11</v>
      </c>
      <c r="I49" s="3">
        <v>53</v>
      </c>
      <c r="J49" s="3">
        <v>42</v>
      </c>
      <c r="K49" s="3">
        <v>34</v>
      </c>
      <c r="L49" s="3">
        <v>18</v>
      </c>
      <c r="M49" s="3">
        <v>28</v>
      </c>
      <c r="N49" s="3">
        <v>36</v>
      </c>
      <c r="O49" s="3">
        <v>25</v>
      </c>
    </row>
    <row r="50" spans="1:15" x14ac:dyDescent="0.25">
      <c r="A50" s="14" t="s">
        <v>33</v>
      </c>
      <c r="B50" s="14" t="s">
        <v>44</v>
      </c>
      <c r="C50" s="14" t="s">
        <v>45</v>
      </c>
      <c r="D50" s="3">
        <v>12</v>
      </c>
      <c r="E50" s="3">
        <v>59</v>
      </c>
      <c r="F50" s="3">
        <v>57</v>
      </c>
      <c r="G50" s="3">
        <v>55</v>
      </c>
      <c r="H50" s="3">
        <v>4</v>
      </c>
      <c r="I50" s="3">
        <v>11</v>
      </c>
      <c r="J50" s="3">
        <v>19</v>
      </c>
      <c r="K50" s="3">
        <v>19</v>
      </c>
      <c r="L50" s="3">
        <v>4</v>
      </c>
      <c r="M50" s="3">
        <v>12</v>
      </c>
      <c r="N50" s="3">
        <v>13</v>
      </c>
      <c r="O50" s="3">
        <v>16</v>
      </c>
    </row>
    <row r="51" spans="1:15" x14ac:dyDescent="0.25">
      <c r="A51" s="14" t="s">
        <v>33</v>
      </c>
      <c r="B51" s="14" t="s">
        <v>132</v>
      </c>
      <c r="C51" s="14" t="s">
        <v>133</v>
      </c>
      <c r="D51" s="3">
        <v>500</v>
      </c>
      <c r="E51" s="3">
        <v>707</v>
      </c>
      <c r="F51" s="3">
        <v>330</v>
      </c>
      <c r="G51" s="3">
        <v>420</v>
      </c>
      <c r="H51" s="3">
        <v>86</v>
      </c>
      <c r="I51" s="3">
        <v>89</v>
      </c>
      <c r="J51" s="3">
        <v>111</v>
      </c>
      <c r="K51" s="3">
        <v>99</v>
      </c>
      <c r="L51" s="3">
        <v>89</v>
      </c>
      <c r="M51" s="3">
        <v>56</v>
      </c>
      <c r="N51" s="3">
        <v>60</v>
      </c>
      <c r="O51" s="3">
        <v>75</v>
      </c>
    </row>
    <row r="52" spans="1:15" x14ac:dyDescent="0.25">
      <c r="A52" s="14" t="s">
        <v>33</v>
      </c>
      <c r="B52" s="14" t="s">
        <v>140</v>
      </c>
      <c r="C52" s="14" t="s">
        <v>141</v>
      </c>
      <c r="D52" s="3">
        <v>468</v>
      </c>
      <c r="E52" s="3">
        <v>583</v>
      </c>
      <c r="F52" s="3">
        <v>519</v>
      </c>
      <c r="G52" s="3">
        <v>546</v>
      </c>
      <c r="H52" s="3">
        <v>26</v>
      </c>
      <c r="I52" s="3">
        <v>45</v>
      </c>
      <c r="J52" s="3">
        <v>64</v>
      </c>
      <c r="K52" s="3">
        <v>53</v>
      </c>
      <c r="L52" s="3">
        <v>18</v>
      </c>
      <c r="M52" s="3">
        <v>50</v>
      </c>
      <c r="N52" s="3">
        <v>40</v>
      </c>
      <c r="O52" s="3">
        <v>42</v>
      </c>
    </row>
    <row r="53" spans="1:15" x14ac:dyDescent="0.25">
      <c r="A53" s="14" t="s">
        <v>33</v>
      </c>
      <c r="B53" s="14" t="s">
        <v>54</v>
      </c>
      <c r="C53" s="14" t="s">
        <v>55</v>
      </c>
      <c r="D53" s="3">
        <v>468</v>
      </c>
      <c r="E53" s="3">
        <v>687</v>
      </c>
      <c r="F53" s="3">
        <v>787</v>
      </c>
      <c r="G53" s="3">
        <v>779</v>
      </c>
      <c r="H53" s="3">
        <v>29</v>
      </c>
      <c r="I53" s="3">
        <v>27</v>
      </c>
      <c r="J53" s="3">
        <v>51</v>
      </c>
      <c r="K53" s="3">
        <v>50</v>
      </c>
      <c r="L53" s="3">
        <v>33</v>
      </c>
      <c r="M53" s="3">
        <v>43</v>
      </c>
      <c r="N53" s="3">
        <v>49</v>
      </c>
      <c r="O53" s="3">
        <v>64</v>
      </c>
    </row>
    <row r="54" spans="1:15" x14ac:dyDescent="0.25">
      <c r="A54" s="14" t="s">
        <v>33</v>
      </c>
      <c r="B54" s="14" t="s">
        <v>60</v>
      </c>
      <c r="C54" s="14" t="s">
        <v>61</v>
      </c>
      <c r="D54" s="3">
        <v>189</v>
      </c>
      <c r="E54" s="3">
        <v>257</v>
      </c>
      <c r="F54" s="3">
        <v>112</v>
      </c>
      <c r="G54" s="3">
        <v>82</v>
      </c>
      <c r="H54" s="3">
        <v>62</v>
      </c>
      <c r="I54" s="3">
        <v>81</v>
      </c>
      <c r="J54" s="3">
        <v>30</v>
      </c>
      <c r="K54" s="3">
        <v>23</v>
      </c>
      <c r="L54" s="3">
        <v>108</v>
      </c>
      <c r="M54" s="3">
        <v>68</v>
      </c>
      <c r="N54" s="3">
        <v>11</v>
      </c>
      <c r="O54" s="3">
        <v>13</v>
      </c>
    </row>
    <row r="55" spans="1:15" x14ac:dyDescent="0.25">
      <c r="A55" s="14" t="s">
        <v>33</v>
      </c>
      <c r="B55" s="14" t="s">
        <v>142</v>
      </c>
      <c r="C55" s="14" t="s">
        <v>143</v>
      </c>
      <c r="D55" s="3">
        <v>298</v>
      </c>
      <c r="E55" s="3">
        <v>271</v>
      </c>
      <c r="F55" s="3">
        <v>152</v>
      </c>
      <c r="G55" s="3">
        <v>180</v>
      </c>
      <c r="H55" s="3">
        <v>12</v>
      </c>
      <c r="I55" s="3">
        <v>34</v>
      </c>
      <c r="J55" s="3">
        <v>49</v>
      </c>
      <c r="K55" s="3">
        <v>41</v>
      </c>
      <c r="L55" s="3">
        <v>10</v>
      </c>
      <c r="M55" s="3">
        <v>23</v>
      </c>
      <c r="N55" s="3">
        <v>15</v>
      </c>
      <c r="O55" s="3">
        <v>11</v>
      </c>
    </row>
    <row r="56" spans="1:15" x14ac:dyDescent="0.25">
      <c r="A56" s="14" t="s">
        <v>33</v>
      </c>
      <c r="B56" s="14" t="s">
        <v>124</v>
      </c>
      <c r="C56" s="14" t="s">
        <v>125</v>
      </c>
      <c r="D56" s="3">
        <v>449</v>
      </c>
      <c r="E56" s="3">
        <v>609</v>
      </c>
      <c r="F56" s="3">
        <v>770</v>
      </c>
      <c r="G56" s="3">
        <v>692</v>
      </c>
      <c r="H56" s="3">
        <v>11</v>
      </c>
      <c r="I56" s="3">
        <v>46</v>
      </c>
      <c r="J56" s="3">
        <v>48</v>
      </c>
      <c r="K56" s="3">
        <v>67</v>
      </c>
      <c r="L56" s="3">
        <v>9</v>
      </c>
      <c r="M56" s="3">
        <v>37</v>
      </c>
      <c r="N56" s="3">
        <v>16</v>
      </c>
      <c r="O56" s="3">
        <v>19</v>
      </c>
    </row>
    <row r="57" spans="1:15" x14ac:dyDescent="0.25">
      <c r="A57" s="14" t="s">
        <v>33</v>
      </c>
      <c r="B57" s="14" t="s">
        <v>104</v>
      </c>
      <c r="C57" s="14" t="s">
        <v>105</v>
      </c>
      <c r="D57" s="3">
        <v>167</v>
      </c>
      <c r="E57" s="3">
        <v>140</v>
      </c>
      <c r="F57" s="3">
        <v>86</v>
      </c>
      <c r="G57" s="3">
        <v>134</v>
      </c>
      <c r="H57" s="3">
        <v>39</v>
      </c>
      <c r="I57" s="3">
        <v>55</v>
      </c>
      <c r="J57" s="3">
        <v>59</v>
      </c>
      <c r="K57" s="3">
        <v>70</v>
      </c>
      <c r="L57" s="3">
        <v>48</v>
      </c>
      <c r="M57" s="3">
        <v>58</v>
      </c>
      <c r="N57" s="3">
        <v>58</v>
      </c>
      <c r="O57" s="3">
        <v>78</v>
      </c>
    </row>
    <row r="58" spans="1:15" x14ac:dyDescent="0.25">
      <c r="A58" s="14" t="s">
        <v>33</v>
      </c>
      <c r="B58" s="14" t="s">
        <v>78</v>
      </c>
      <c r="C58" s="14" t="s">
        <v>79</v>
      </c>
      <c r="D58" s="3">
        <v>46</v>
      </c>
      <c r="E58" s="3">
        <v>35</v>
      </c>
      <c r="F58" s="3">
        <v>36</v>
      </c>
      <c r="G58" s="3">
        <v>43</v>
      </c>
      <c r="H58" s="3">
        <v>2</v>
      </c>
      <c r="I58" s="3">
        <v>13</v>
      </c>
      <c r="J58" s="3">
        <v>16</v>
      </c>
      <c r="K58" s="3">
        <v>24</v>
      </c>
      <c r="L58" s="3">
        <v>6</v>
      </c>
      <c r="M58" s="3">
        <v>22</v>
      </c>
      <c r="N58" s="3">
        <v>28</v>
      </c>
      <c r="O58" s="3">
        <v>36</v>
      </c>
    </row>
    <row r="59" spans="1:15" x14ac:dyDescent="0.25">
      <c r="A59" s="14" t="s">
        <v>33</v>
      </c>
      <c r="B59" s="14" t="s">
        <v>98</v>
      </c>
      <c r="C59" s="14" t="s">
        <v>99</v>
      </c>
      <c r="D59" s="3">
        <v>1245</v>
      </c>
      <c r="E59" s="3">
        <v>2009</v>
      </c>
      <c r="F59" s="3">
        <v>1884</v>
      </c>
      <c r="G59" s="3">
        <v>1744</v>
      </c>
      <c r="H59" s="3">
        <v>48</v>
      </c>
      <c r="I59" s="3">
        <v>83</v>
      </c>
      <c r="J59" s="3">
        <v>103</v>
      </c>
      <c r="K59" s="3">
        <v>104</v>
      </c>
      <c r="L59" s="3">
        <v>54</v>
      </c>
      <c r="M59" s="3">
        <v>92</v>
      </c>
      <c r="N59" s="3">
        <v>110</v>
      </c>
      <c r="O59" s="3">
        <v>125</v>
      </c>
    </row>
    <row r="60" spans="1:15" x14ac:dyDescent="0.25">
      <c r="A60" s="14" t="s">
        <v>33</v>
      </c>
      <c r="B60" s="14" t="s">
        <v>56</v>
      </c>
      <c r="C60" s="14" t="s">
        <v>57</v>
      </c>
      <c r="D60" s="3">
        <v>56</v>
      </c>
      <c r="E60" s="3">
        <v>95</v>
      </c>
      <c r="F60" s="3">
        <v>71</v>
      </c>
      <c r="G60" s="3">
        <v>62</v>
      </c>
      <c r="H60" s="3">
        <v>6</v>
      </c>
      <c r="I60" s="3">
        <v>10</v>
      </c>
      <c r="J60" s="3">
        <v>9</v>
      </c>
      <c r="K60" s="3">
        <v>7</v>
      </c>
      <c r="L60" s="3">
        <v>7</v>
      </c>
      <c r="M60" s="3">
        <v>4</v>
      </c>
      <c r="N60" s="3">
        <v>4</v>
      </c>
      <c r="O60" s="3">
        <v>6</v>
      </c>
    </row>
    <row r="61" spans="1:15" x14ac:dyDescent="0.25">
      <c r="A61" s="14" t="s">
        <v>33</v>
      </c>
      <c r="B61" s="14" t="s">
        <v>116</v>
      </c>
      <c r="C61" s="14" t="s">
        <v>117</v>
      </c>
      <c r="D61" s="3">
        <v>548</v>
      </c>
      <c r="E61" s="3">
        <v>813</v>
      </c>
      <c r="F61" s="3">
        <v>741</v>
      </c>
      <c r="G61" s="3">
        <v>699</v>
      </c>
      <c r="H61" s="3">
        <v>82</v>
      </c>
      <c r="I61" s="3">
        <v>98</v>
      </c>
      <c r="J61" s="3">
        <v>119</v>
      </c>
      <c r="K61" s="3">
        <v>125</v>
      </c>
      <c r="L61" s="3">
        <v>70</v>
      </c>
      <c r="M61" s="3">
        <v>73</v>
      </c>
      <c r="N61" s="3">
        <v>53</v>
      </c>
      <c r="O61" s="3">
        <v>48</v>
      </c>
    </row>
    <row r="62" spans="1:15" x14ac:dyDescent="0.25">
      <c r="A62" s="14" t="s">
        <v>33</v>
      </c>
      <c r="B62" s="14" t="s">
        <v>108</v>
      </c>
      <c r="C62" s="14" t="s">
        <v>109</v>
      </c>
      <c r="D62" s="3">
        <v>792</v>
      </c>
      <c r="E62" s="3">
        <v>1856</v>
      </c>
      <c r="F62" s="3">
        <v>1522</v>
      </c>
      <c r="G62" s="3">
        <v>1049</v>
      </c>
      <c r="H62" s="3">
        <v>35</v>
      </c>
      <c r="I62" s="3">
        <v>84</v>
      </c>
      <c r="J62" s="3">
        <v>566</v>
      </c>
      <c r="K62" s="3">
        <v>150</v>
      </c>
      <c r="L62" s="3">
        <v>22</v>
      </c>
      <c r="M62" s="3">
        <v>107</v>
      </c>
      <c r="N62" s="3">
        <v>727</v>
      </c>
      <c r="O62" s="3">
        <v>67</v>
      </c>
    </row>
    <row r="63" spans="1:15" x14ac:dyDescent="0.25">
      <c r="A63" s="14" t="s">
        <v>33</v>
      </c>
      <c r="B63" s="14" t="s">
        <v>96</v>
      </c>
      <c r="C63" s="14" t="s">
        <v>97</v>
      </c>
      <c r="D63" s="3">
        <v>1441</v>
      </c>
      <c r="E63" s="3">
        <v>1080</v>
      </c>
      <c r="F63" s="3">
        <v>923</v>
      </c>
      <c r="G63" s="3">
        <v>907</v>
      </c>
      <c r="H63" s="3">
        <v>365</v>
      </c>
      <c r="I63" s="3">
        <v>66</v>
      </c>
      <c r="J63" s="3">
        <v>70</v>
      </c>
      <c r="K63" s="3">
        <v>122</v>
      </c>
      <c r="L63" s="3">
        <v>649</v>
      </c>
      <c r="M63" s="3">
        <v>111</v>
      </c>
      <c r="N63" s="3">
        <v>108</v>
      </c>
      <c r="O63" s="3">
        <v>151</v>
      </c>
    </row>
    <row r="64" spans="1:15" x14ac:dyDescent="0.25">
      <c r="A64" s="14" t="s">
        <v>33</v>
      </c>
      <c r="B64" s="14" t="s">
        <v>40</v>
      </c>
      <c r="C64" s="14" t="s">
        <v>41</v>
      </c>
      <c r="D64" s="3">
        <v>979</v>
      </c>
      <c r="E64" s="3">
        <v>2432</v>
      </c>
      <c r="F64" s="3">
        <v>4084</v>
      </c>
      <c r="G64" s="3">
        <v>3862</v>
      </c>
      <c r="H64" s="3">
        <v>344</v>
      </c>
      <c r="I64" s="3">
        <v>1296</v>
      </c>
      <c r="J64" s="3">
        <v>4046</v>
      </c>
      <c r="K64" s="3">
        <v>3271</v>
      </c>
      <c r="L64" s="3">
        <v>136</v>
      </c>
      <c r="M64" s="3">
        <v>118</v>
      </c>
      <c r="N64" s="3">
        <v>214</v>
      </c>
      <c r="O64" s="3">
        <v>184</v>
      </c>
    </row>
    <row r="65" spans="1:15" x14ac:dyDescent="0.25">
      <c r="A65" s="14" t="s">
        <v>33</v>
      </c>
      <c r="B65" s="14" t="s">
        <v>50</v>
      </c>
      <c r="C65" s="14" t="s">
        <v>51</v>
      </c>
      <c r="D65" s="3">
        <v>1273</v>
      </c>
      <c r="E65" s="3">
        <v>4572</v>
      </c>
      <c r="F65" s="3">
        <v>236</v>
      </c>
      <c r="G65" s="3">
        <v>1888</v>
      </c>
      <c r="H65" s="3">
        <v>714</v>
      </c>
      <c r="I65" s="3">
        <v>2375</v>
      </c>
      <c r="J65" s="3">
        <v>161</v>
      </c>
      <c r="K65" s="3">
        <v>1720</v>
      </c>
      <c r="L65" s="3">
        <v>1022</v>
      </c>
      <c r="M65" s="3">
        <v>3745</v>
      </c>
      <c r="N65" s="3">
        <v>171</v>
      </c>
      <c r="O65" s="3">
        <v>2034</v>
      </c>
    </row>
    <row r="66" spans="1:15" x14ac:dyDescent="0.25">
      <c r="A66" s="14" t="s">
        <v>33</v>
      </c>
      <c r="B66" s="14" t="s">
        <v>66</v>
      </c>
      <c r="C66" s="14" t="s">
        <v>67</v>
      </c>
      <c r="D66" s="3">
        <v>375</v>
      </c>
      <c r="E66" s="3">
        <v>133</v>
      </c>
      <c r="F66" s="3">
        <v>145</v>
      </c>
      <c r="G66" s="3">
        <v>157</v>
      </c>
      <c r="H66" s="3">
        <v>35</v>
      </c>
      <c r="I66" s="3">
        <v>40</v>
      </c>
      <c r="J66" s="3">
        <v>32</v>
      </c>
      <c r="K66" s="3">
        <v>44</v>
      </c>
      <c r="L66" s="3">
        <v>36</v>
      </c>
      <c r="M66" s="3">
        <v>46</v>
      </c>
      <c r="N66" s="3">
        <v>66</v>
      </c>
      <c r="O66" s="3">
        <v>73</v>
      </c>
    </row>
    <row r="67" spans="1:15" x14ac:dyDescent="0.25">
      <c r="A67" s="14" t="s">
        <v>33</v>
      </c>
      <c r="B67" s="14" t="s">
        <v>58</v>
      </c>
      <c r="C67" s="14" t="s">
        <v>59</v>
      </c>
      <c r="D67" s="3">
        <v>116</v>
      </c>
      <c r="E67" s="3">
        <v>223</v>
      </c>
      <c r="F67" s="3">
        <v>246</v>
      </c>
      <c r="G67" s="3">
        <v>127</v>
      </c>
      <c r="H67" s="3">
        <v>12</v>
      </c>
      <c r="I67" s="3">
        <v>11</v>
      </c>
      <c r="J67" s="3">
        <v>17</v>
      </c>
      <c r="K67" s="3">
        <v>10</v>
      </c>
      <c r="L67" s="3">
        <v>4</v>
      </c>
      <c r="M67" s="3">
        <v>18</v>
      </c>
      <c r="N67" s="3">
        <v>12</v>
      </c>
      <c r="O67" s="3">
        <v>9</v>
      </c>
    </row>
    <row r="68" spans="1:15" x14ac:dyDescent="0.25">
      <c r="A68" s="14" t="s">
        <v>33</v>
      </c>
      <c r="B68" s="14" t="s">
        <v>62</v>
      </c>
      <c r="C68" s="14" t="s">
        <v>63</v>
      </c>
      <c r="D68" s="3">
        <v>409</v>
      </c>
      <c r="E68" s="3">
        <v>2241</v>
      </c>
      <c r="F68" s="3">
        <v>663</v>
      </c>
      <c r="G68" s="3">
        <v>618</v>
      </c>
      <c r="H68" s="3">
        <v>37</v>
      </c>
      <c r="I68" s="3">
        <v>63</v>
      </c>
      <c r="J68" s="3">
        <v>32</v>
      </c>
      <c r="K68" s="3">
        <v>36</v>
      </c>
      <c r="L68" s="3">
        <v>29</v>
      </c>
      <c r="M68" s="3">
        <v>73</v>
      </c>
      <c r="N68" s="3">
        <v>42</v>
      </c>
      <c r="O68" s="3">
        <v>36</v>
      </c>
    </row>
    <row r="69" spans="1:15" x14ac:dyDescent="0.25">
      <c r="A69" s="14" t="s">
        <v>33</v>
      </c>
      <c r="B69" s="14" t="s">
        <v>48</v>
      </c>
      <c r="C69" s="14" t="s">
        <v>49</v>
      </c>
      <c r="D69" s="3">
        <v>137</v>
      </c>
      <c r="E69" s="3">
        <v>1479</v>
      </c>
      <c r="F69" s="3">
        <v>1335</v>
      </c>
      <c r="G69" s="3">
        <v>1275</v>
      </c>
      <c r="H69" s="3">
        <v>16</v>
      </c>
      <c r="I69" s="3">
        <v>72</v>
      </c>
      <c r="J69" s="3">
        <v>68</v>
      </c>
      <c r="K69" s="3">
        <v>107</v>
      </c>
      <c r="L69" s="3">
        <v>11</v>
      </c>
      <c r="M69" s="3">
        <v>64</v>
      </c>
      <c r="N69" s="3">
        <v>43</v>
      </c>
      <c r="O69" s="3">
        <v>65</v>
      </c>
    </row>
    <row r="70" spans="1:15" x14ac:dyDescent="0.25">
      <c r="A70" s="14" t="s">
        <v>33</v>
      </c>
      <c r="B70" s="14" t="s">
        <v>42</v>
      </c>
      <c r="C70" s="14" t="s">
        <v>43</v>
      </c>
      <c r="D70" s="3">
        <v>1164</v>
      </c>
      <c r="E70" s="3">
        <v>895</v>
      </c>
      <c r="F70" s="3">
        <v>851</v>
      </c>
      <c r="G70" s="3">
        <v>764</v>
      </c>
      <c r="H70" s="3">
        <v>146</v>
      </c>
      <c r="I70" s="3">
        <v>85</v>
      </c>
      <c r="J70" s="3">
        <v>135</v>
      </c>
      <c r="K70" s="3">
        <v>99</v>
      </c>
      <c r="L70" s="3">
        <v>174</v>
      </c>
      <c r="M70" s="3">
        <v>48</v>
      </c>
      <c r="N70" s="3">
        <v>57</v>
      </c>
      <c r="O70" s="3">
        <v>86</v>
      </c>
    </row>
    <row r="71" spans="1:15" x14ac:dyDescent="0.25">
      <c r="A71" s="14" t="s">
        <v>33</v>
      </c>
      <c r="B71" s="14" t="s">
        <v>46</v>
      </c>
      <c r="C71" s="14" t="s">
        <v>47</v>
      </c>
      <c r="D71" s="3">
        <v>409</v>
      </c>
      <c r="E71" s="3">
        <v>302</v>
      </c>
      <c r="F71" s="3">
        <v>185</v>
      </c>
      <c r="G71" s="3">
        <v>200</v>
      </c>
      <c r="H71" s="3">
        <v>93</v>
      </c>
      <c r="I71" s="3">
        <v>90</v>
      </c>
      <c r="J71" s="3">
        <v>98</v>
      </c>
      <c r="K71" s="3">
        <v>105</v>
      </c>
      <c r="L71" s="3">
        <v>134</v>
      </c>
      <c r="M71" s="3">
        <v>106</v>
      </c>
      <c r="N71" s="3">
        <v>98</v>
      </c>
      <c r="O71" s="3">
        <v>117</v>
      </c>
    </row>
    <row r="72" spans="1:15" x14ac:dyDescent="0.25">
      <c r="A72" s="14" t="s">
        <v>33</v>
      </c>
      <c r="B72" s="14" t="s">
        <v>76</v>
      </c>
      <c r="C72" s="14" t="s">
        <v>77</v>
      </c>
      <c r="D72" s="3">
        <v>752</v>
      </c>
      <c r="E72" s="3">
        <v>145</v>
      </c>
      <c r="F72" s="3">
        <v>162</v>
      </c>
      <c r="G72" s="3">
        <v>106</v>
      </c>
      <c r="H72" s="3">
        <v>449</v>
      </c>
      <c r="I72" s="3">
        <v>76</v>
      </c>
      <c r="J72" s="3">
        <v>226</v>
      </c>
      <c r="K72" s="3">
        <v>95</v>
      </c>
      <c r="L72" s="3">
        <v>90</v>
      </c>
      <c r="M72" s="3">
        <v>34</v>
      </c>
      <c r="N72" s="3">
        <v>59</v>
      </c>
      <c r="O72" s="3">
        <v>42</v>
      </c>
    </row>
    <row r="73" spans="1:15" x14ac:dyDescent="0.25">
      <c r="A73" s="14" t="s">
        <v>33</v>
      </c>
      <c r="B73" s="14" t="s">
        <v>84</v>
      </c>
      <c r="C73" s="14" t="s">
        <v>85</v>
      </c>
      <c r="D73" s="3">
        <v>53</v>
      </c>
      <c r="E73" s="3">
        <v>84</v>
      </c>
      <c r="F73" s="3">
        <v>77</v>
      </c>
      <c r="G73" s="3">
        <v>69</v>
      </c>
      <c r="H73" s="3">
        <v>17</v>
      </c>
      <c r="I73" s="3">
        <v>10</v>
      </c>
      <c r="J73" s="3">
        <v>11</v>
      </c>
      <c r="K73" s="3">
        <v>10</v>
      </c>
      <c r="L73" s="3">
        <v>25</v>
      </c>
      <c r="M73" s="3">
        <v>7</v>
      </c>
      <c r="N73" s="3">
        <v>7</v>
      </c>
      <c r="O73" s="3">
        <v>8</v>
      </c>
    </row>
    <row r="74" spans="1:15" x14ac:dyDescent="0.25">
      <c r="A74" s="14" t="s">
        <v>33</v>
      </c>
      <c r="B74" s="14" t="s">
        <v>74</v>
      </c>
      <c r="C74" s="14" t="s">
        <v>75</v>
      </c>
      <c r="D74" s="3">
        <v>48</v>
      </c>
      <c r="E74" s="3">
        <v>27</v>
      </c>
      <c r="F74" s="3">
        <v>38</v>
      </c>
      <c r="G74" s="3">
        <v>26</v>
      </c>
      <c r="H74" s="3">
        <v>8</v>
      </c>
      <c r="I74" s="3">
        <v>12</v>
      </c>
      <c r="J74" s="3">
        <v>13</v>
      </c>
      <c r="K74" s="3">
        <v>11</v>
      </c>
      <c r="L74" s="3">
        <v>8</v>
      </c>
      <c r="M74" s="3">
        <v>10</v>
      </c>
      <c r="N74" s="3">
        <v>7</v>
      </c>
      <c r="O74" s="3">
        <v>15</v>
      </c>
    </row>
    <row r="75" spans="1:15" x14ac:dyDescent="0.25">
      <c r="A75" s="14" t="s">
        <v>33</v>
      </c>
      <c r="B75" s="14" t="s">
        <v>92</v>
      </c>
      <c r="C75" s="14" t="s">
        <v>93</v>
      </c>
      <c r="D75" s="3">
        <v>30</v>
      </c>
      <c r="E75" s="3">
        <v>26</v>
      </c>
      <c r="F75" s="3">
        <v>394</v>
      </c>
      <c r="G75" s="3">
        <v>25</v>
      </c>
      <c r="H75" s="3">
        <v>0</v>
      </c>
      <c r="I75" s="3">
        <v>0</v>
      </c>
      <c r="J75" s="3">
        <v>15</v>
      </c>
      <c r="K75" s="3">
        <v>4</v>
      </c>
      <c r="L75" s="3">
        <v>3</v>
      </c>
      <c r="M75" s="3">
        <v>1</v>
      </c>
      <c r="N75" s="3">
        <v>16</v>
      </c>
      <c r="O75" s="3">
        <v>1</v>
      </c>
    </row>
    <row r="76" spans="1:15" x14ac:dyDescent="0.25">
      <c r="A76" s="14" t="s">
        <v>33</v>
      </c>
      <c r="B76" s="14" t="s">
        <v>106</v>
      </c>
      <c r="C76" s="14" t="s">
        <v>107</v>
      </c>
      <c r="D76" s="3">
        <v>44</v>
      </c>
      <c r="E76" s="3">
        <v>40</v>
      </c>
      <c r="F76" s="3">
        <v>32</v>
      </c>
      <c r="G76" s="3">
        <v>33</v>
      </c>
      <c r="H76" s="3">
        <v>8</v>
      </c>
      <c r="I76" s="3">
        <v>6</v>
      </c>
      <c r="J76" s="3">
        <v>12</v>
      </c>
      <c r="K76" s="3">
        <v>11</v>
      </c>
      <c r="L76" s="3">
        <v>8</v>
      </c>
      <c r="M76" s="3">
        <v>3</v>
      </c>
      <c r="N76" s="3">
        <v>11</v>
      </c>
      <c r="O76" s="3">
        <v>7</v>
      </c>
    </row>
    <row r="77" spans="1:15" x14ac:dyDescent="0.25">
      <c r="A77" s="14" t="s">
        <v>33</v>
      </c>
      <c r="B77" s="14" t="s">
        <v>130</v>
      </c>
      <c r="C77" s="14" t="s">
        <v>131</v>
      </c>
      <c r="D77" s="3">
        <v>963</v>
      </c>
      <c r="E77" s="3">
        <v>1466</v>
      </c>
      <c r="F77" s="3">
        <v>1187</v>
      </c>
      <c r="G77" s="3">
        <v>1242</v>
      </c>
      <c r="H77" s="3">
        <v>97</v>
      </c>
      <c r="I77" s="3">
        <v>141</v>
      </c>
      <c r="J77" s="3">
        <v>545</v>
      </c>
      <c r="K77" s="3">
        <v>349</v>
      </c>
      <c r="L77" s="3">
        <v>77</v>
      </c>
      <c r="M77" s="3">
        <v>74</v>
      </c>
      <c r="N77" s="3">
        <v>102</v>
      </c>
      <c r="O77" s="3">
        <v>104</v>
      </c>
    </row>
    <row r="78" spans="1:15" x14ac:dyDescent="0.25">
      <c r="A78" s="14" t="s">
        <v>33</v>
      </c>
      <c r="B78" s="14" t="s">
        <v>134</v>
      </c>
      <c r="C78" s="14" t="s">
        <v>135</v>
      </c>
      <c r="D78" s="3">
        <v>133</v>
      </c>
      <c r="E78" s="3">
        <v>196</v>
      </c>
      <c r="F78" s="3">
        <v>147</v>
      </c>
      <c r="G78" s="3">
        <v>159</v>
      </c>
      <c r="H78" s="3">
        <v>20</v>
      </c>
      <c r="I78" s="3">
        <v>39</v>
      </c>
      <c r="J78" s="3">
        <v>50</v>
      </c>
      <c r="K78" s="3">
        <v>47</v>
      </c>
      <c r="L78" s="3">
        <v>13</v>
      </c>
      <c r="M78" s="3">
        <v>19</v>
      </c>
      <c r="N78" s="3">
        <v>27</v>
      </c>
      <c r="O78" s="3">
        <v>15</v>
      </c>
    </row>
    <row r="79" spans="1:15" x14ac:dyDescent="0.25">
      <c r="A79" s="14" t="s">
        <v>33</v>
      </c>
      <c r="B79" s="14" t="s">
        <v>72</v>
      </c>
      <c r="C79" s="14" t="s">
        <v>73</v>
      </c>
      <c r="D79" s="3">
        <v>923</v>
      </c>
      <c r="E79" s="3">
        <v>678</v>
      </c>
      <c r="F79" s="3">
        <v>689</v>
      </c>
      <c r="G79" s="3">
        <v>605</v>
      </c>
      <c r="H79" s="3">
        <v>68</v>
      </c>
      <c r="I79" s="3">
        <v>75</v>
      </c>
      <c r="J79" s="3">
        <v>79</v>
      </c>
      <c r="K79" s="3">
        <v>59</v>
      </c>
      <c r="L79" s="3">
        <v>90</v>
      </c>
      <c r="M79" s="3">
        <v>60</v>
      </c>
      <c r="N79" s="3">
        <v>96</v>
      </c>
      <c r="O79" s="3">
        <v>55</v>
      </c>
    </row>
    <row r="80" spans="1:15" x14ac:dyDescent="0.25">
      <c r="A80" s="14" t="s">
        <v>33</v>
      </c>
      <c r="B80" s="14" t="s">
        <v>68</v>
      </c>
      <c r="C80" s="14" t="s">
        <v>69</v>
      </c>
      <c r="D80" s="3">
        <v>532</v>
      </c>
      <c r="E80" s="3">
        <v>156</v>
      </c>
      <c r="F80" s="3">
        <v>759</v>
      </c>
      <c r="G80" s="3">
        <v>759</v>
      </c>
      <c r="H80" s="3">
        <v>19</v>
      </c>
      <c r="I80" s="3">
        <v>9</v>
      </c>
      <c r="J80" s="3">
        <v>62</v>
      </c>
      <c r="K80" s="3">
        <v>84</v>
      </c>
      <c r="L80" s="3">
        <v>22</v>
      </c>
      <c r="M80" s="3">
        <v>12</v>
      </c>
      <c r="N80" s="3">
        <v>56</v>
      </c>
      <c r="O80" s="3">
        <v>61</v>
      </c>
    </row>
    <row r="81" spans="1:15" x14ac:dyDescent="0.25">
      <c r="A81" s="14" t="s">
        <v>33</v>
      </c>
      <c r="B81" s="14" t="s">
        <v>86</v>
      </c>
      <c r="C81" s="14" t="s">
        <v>87</v>
      </c>
      <c r="D81" s="3">
        <v>27</v>
      </c>
      <c r="E81" s="3">
        <v>35</v>
      </c>
      <c r="F81" s="3">
        <v>67</v>
      </c>
      <c r="G81" s="3">
        <v>57</v>
      </c>
      <c r="H81" s="3">
        <v>9</v>
      </c>
      <c r="I81" s="3">
        <v>4</v>
      </c>
      <c r="J81" s="3">
        <v>3</v>
      </c>
      <c r="K81" s="3">
        <v>7</v>
      </c>
      <c r="L81" s="3">
        <v>8</v>
      </c>
      <c r="M81" s="3">
        <v>1</v>
      </c>
      <c r="N81" s="3">
        <v>4</v>
      </c>
      <c r="O81" s="3">
        <v>4</v>
      </c>
    </row>
    <row r="82" spans="1:15" x14ac:dyDescent="0.25">
      <c r="A82" s="14" t="s">
        <v>33</v>
      </c>
      <c r="B82" s="14" t="s">
        <v>88</v>
      </c>
      <c r="C82" s="14" t="s">
        <v>89</v>
      </c>
      <c r="D82" s="3">
        <v>52</v>
      </c>
      <c r="E82" s="3">
        <v>79</v>
      </c>
      <c r="F82" s="3">
        <v>84</v>
      </c>
      <c r="G82" s="3">
        <v>73</v>
      </c>
      <c r="H82" s="3">
        <v>11</v>
      </c>
      <c r="I82" s="3">
        <v>6</v>
      </c>
      <c r="J82" s="3">
        <v>9</v>
      </c>
      <c r="K82" s="3">
        <v>5</v>
      </c>
      <c r="L82" s="3">
        <v>16</v>
      </c>
      <c r="M82" s="3">
        <v>6</v>
      </c>
      <c r="N82" s="3">
        <v>4</v>
      </c>
      <c r="O82" s="3">
        <v>9</v>
      </c>
    </row>
    <row r="83" spans="1:15" x14ac:dyDescent="0.25">
      <c r="A83" s="14" t="s">
        <v>33</v>
      </c>
      <c r="B83" s="14" t="s">
        <v>80</v>
      </c>
      <c r="C83" s="14" t="s">
        <v>81</v>
      </c>
      <c r="D83" s="3">
        <v>10</v>
      </c>
      <c r="E83" s="3">
        <v>10</v>
      </c>
      <c r="F83" s="3">
        <v>13</v>
      </c>
      <c r="G83" s="3">
        <v>5</v>
      </c>
      <c r="H83" s="3">
        <v>4</v>
      </c>
      <c r="I83" s="3">
        <v>1</v>
      </c>
      <c r="J83" s="3">
        <v>2</v>
      </c>
      <c r="K83" s="3">
        <v>3</v>
      </c>
      <c r="L83" s="3">
        <v>3</v>
      </c>
      <c r="M83" s="3">
        <v>4</v>
      </c>
      <c r="N83" s="3">
        <v>0</v>
      </c>
      <c r="O83" s="3">
        <v>1</v>
      </c>
    </row>
    <row r="84" spans="1:15" x14ac:dyDescent="0.25">
      <c r="A84" s="14" t="s">
        <v>33</v>
      </c>
      <c r="B84" s="14" t="s">
        <v>118</v>
      </c>
      <c r="C84" s="14" t="s">
        <v>119</v>
      </c>
      <c r="D84" s="3">
        <v>1191</v>
      </c>
      <c r="E84" s="3">
        <v>1848</v>
      </c>
      <c r="F84" s="3">
        <v>2035</v>
      </c>
      <c r="G84" s="3">
        <v>1854</v>
      </c>
      <c r="H84" s="3">
        <v>347</v>
      </c>
      <c r="I84" s="3">
        <v>987</v>
      </c>
      <c r="J84" s="3">
        <v>1775</v>
      </c>
      <c r="K84" s="3">
        <v>1536</v>
      </c>
      <c r="L84" s="3">
        <v>51</v>
      </c>
      <c r="M84" s="3">
        <v>599</v>
      </c>
      <c r="N84" s="3">
        <v>111</v>
      </c>
      <c r="O84" s="3">
        <v>126</v>
      </c>
    </row>
    <row r="85" spans="1:15" x14ac:dyDescent="0.25">
      <c r="A85" s="14" t="s">
        <v>33</v>
      </c>
      <c r="B85" s="14" t="s">
        <v>126</v>
      </c>
      <c r="C85" s="14" t="s">
        <v>127</v>
      </c>
      <c r="D85" s="3">
        <v>546</v>
      </c>
      <c r="E85" s="3">
        <v>694</v>
      </c>
      <c r="F85" s="3">
        <v>637</v>
      </c>
      <c r="G85" s="3">
        <v>657</v>
      </c>
      <c r="H85" s="3">
        <v>40</v>
      </c>
      <c r="I85" s="3">
        <v>55</v>
      </c>
      <c r="J85" s="3">
        <v>69</v>
      </c>
      <c r="K85" s="3">
        <v>78</v>
      </c>
      <c r="L85" s="3">
        <v>26</v>
      </c>
      <c r="M85" s="3">
        <v>53</v>
      </c>
      <c r="N85" s="3">
        <v>52</v>
      </c>
      <c r="O85" s="3">
        <v>45</v>
      </c>
    </row>
    <row r="86" spans="1:15" x14ac:dyDescent="0.25">
      <c r="A86" s="14" t="s">
        <v>33</v>
      </c>
      <c r="B86" s="14" t="s">
        <v>138</v>
      </c>
      <c r="C86" s="14" t="s">
        <v>139</v>
      </c>
      <c r="D86" s="3">
        <v>1044</v>
      </c>
      <c r="E86" s="3">
        <v>1304</v>
      </c>
      <c r="F86" s="3">
        <v>895</v>
      </c>
      <c r="G86" s="3">
        <v>1112</v>
      </c>
      <c r="H86" s="3">
        <v>78</v>
      </c>
      <c r="I86" s="3">
        <v>196</v>
      </c>
      <c r="J86" s="3">
        <v>197</v>
      </c>
      <c r="K86" s="3">
        <v>167</v>
      </c>
      <c r="L86" s="3">
        <v>29</v>
      </c>
      <c r="M86" s="3">
        <v>136</v>
      </c>
      <c r="N86" s="3">
        <v>75</v>
      </c>
      <c r="O86" s="3">
        <v>90</v>
      </c>
    </row>
    <row r="87" spans="1:15" x14ac:dyDescent="0.25">
      <c r="A87" s="14" t="s">
        <v>33</v>
      </c>
      <c r="B87" s="14" t="s">
        <v>120</v>
      </c>
      <c r="C87" s="14" t="s">
        <v>121</v>
      </c>
      <c r="D87" s="3">
        <v>2713</v>
      </c>
      <c r="E87" s="3">
        <v>6614</v>
      </c>
      <c r="F87" s="3">
        <v>3318</v>
      </c>
      <c r="G87" s="3">
        <v>2358</v>
      </c>
      <c r="H87" s="3">
        <v>110</v>
      </c>
      <c r="I87" s="3">
        <v>442</v>
      </c>
      <c r="J87" s="3">
        <v>380</v>
      </c>
      <c r="K87" s="3">
        <v>411</v>
      </c>
      <c r="L87" s="3">
        <v>68</v>
      </c>
      <c r="M87" s="3">
        <v>415</v>
      </c>
      <c r="N87" s="3">
        <v>335</v>
      </c>
      <c r="O87" s="3">
        <v>300</v>
      </c>
    </row>
    <row r="88" spans="1:15" x14ac:dyDescent="0.25">
      <c r="A88" s="14" t="s">
        <v>33</v>
      </c>
      <c r="B88" s="14" t="s">
        <v>144</v>
      </c>
      <c r="C88" s="14" t="s">
        <v>145</v>
      </c>
      <c r="D88" s="3">
        <v>109</v>
      </c>
      <c r="E88" s="3">
        <v>179</v>
      </c>
      <c r="F88" s="3">
        <v>105</v>
      </c>
      <c r="G88" s="3">
        <v>111</v>
      </c>
      <c r="H88" s="3">
        <v>18</v>
      </c>
      <c r="I88" s="3">
        <v>36</v>
      </c>
      <c r="J88" s="3">
        <v>44</v>
      </c>
      <c r="K88" s="3">
        <v>32</v>
      </c>
      <c r="L88" s="3">
        <v>13</v>
      </c>
      <c r="M88" s="3">
        <v>19</v>
      </c>
      <c r="N88" s="3">
        <v>14</v>
      </c>
      <c r="O88" s="3">
        <v>16</v>
      </c>
    </row>
  </sheetData>
  <sortState ref="C4:C5">
    <sortCondition ref="C4"/>
  </sortState>
  <mergeCells count="3">
    <mergeCell ref="D8:G9"/>
    <mergeCell ref="H8:K9"/>
    <mergeCell ref="L8:O9"/>
  </mergeCells>
  <phoneticPr fontId="6" type="noConversion"/>
  <pageMargins left="0.7" right="0.7" top="0.75" bottom="0.75" header="0.3" footer="0.3"/>
  <pageSetup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workbookViewId="0">
      <pane ySplit="16" topLeftCell="A17" activePane="bottomLeft" state="frozen"/>
      <selection pane="bottomLeft" activeCell="T7" sqref="T7"/>
    </sheetView>
  </sheetViews>
  <sheetFormatPr defaultRowHeight="15" x14ac:dyDescent="0.25"/>
  <cols>
    <col min="1" max="3" width="12.85546875" customWidth="1"/>
    <col min="4" max="29" width="11.42578125" customWidth="1"/>
  </cols>
  <sheetData>
    <row r="1" spans="1:19" s="13" customFormat="1" ht="38.25" customHeight="1" x14ac:dyDescent="0.25">
      <c r="A1" s="4"/>
      <c r="B1" s="4"/>
      <c r="C1" s="4"/>
      <c r="D1" s="5"/>
      <c r="E1" s="4"/>
      <c r="H1" s="6"/>
      <c r="I1" s="4"/>
      <c r="L1" s="4"/>
      <c r="M1" s="7"/>
      <c r="P1" s="4"/>
      <c r="Q1" s="7"/>
    </row>
    <row r="2" spans="1:19" s="10" customFormat="1" x14ac:dyDescent="0.25">
      <c r="A2" s="8" t="s">
        <v>0</v>
      </c>
      <c r="B2" s="9"/>
      <c r="E2" s="11"/>
      <c r="I2" s="11"/>
      <c r="M2" s="11"/>
      <c r="P2" s="11"/>
      <c r="Q2" s="11"/>
    </row>
    <row r="3" spans="1:19" x14ac:dyDescent="0.25">
      <c r="A3" s="12" t="s">
        <v>6</v>
      </c>
      <c r="D3" s="15" t="s">
        <v>170</v>
      </c>
      <c r="E3" s="15" t="s">
        <v>174</v>
      </c>
      <c r="F3" s="15" t="s">
        <v>178</v>
      </c>
      <c r="G3" s="15"/>
      <c r="H3" s="15" t="s">
        <v>171</v>
      </c>
      <c r="I3" s="15" t="s">
        <v>175</v>
      </c>
      <c r="J3" s="15" t="s">
        <v>179</v>
      </c>
      <c r="K3" s="15"/>
      <c r="L3" s="15" t="s">
        <v>172</v>
      </c>
      <c r="M3" s="15" t="s">
        <v>176</v>
      </c>
      <c r="N3" s="15" t="s">
        <v>180</v>
      </c>
      <c r="O3" s="15"/>
      <c r="P3" s="15" t="s">
        <v>173</v>
      </c>
      <c r="Q3" s="15" t="s">
        <v>177</v>
      </c>
      <c r="R3" s="15" t="s">
        <v>181</v>
      </c>
    </row>
    <row r="4" spans="1:19" ht="18.75" x14ac:dyDescent="0.3">
      <c r="A4" s="12" t="s">
        <v>29</v>
      </c>
      <c r="D4" s="17" t="s">
        <v>185</v>
      </c>
      <c r="E4" s="17" t="s">
        <v>185</v>
      </c>
      <c r="F4" s="42" t="s">
        <v>185</v>
      </c>
      <c r="G4" s="42"/>
      <c r="H4" s="17" t="s">
        <v>186</v>
      </c>
      <c r="I4" s="17" t="s">
        <v>186</v>
      </c>
      <c r="J4" s="42" t="s">
        <v>186</v>
      </c>
      <c r="K4" s="42"/>
      <c r="L4" s="17" t="s">
        <v>187</v>
      </c>
      <c r="M4" s="17" t="s">
        <v>187</v>
      </c>
      <c r="N4" s="42" t="s">
        <v>187</v>
      </c>
      <c r="O4" s="42"/>
      <c r="P4" s="17" t="s">
        <v>188</v>
      </c>
      <c r="Q4" s="17" t="s">
        <v>188</v>
      </c>
      <c r="R4" s="42" t="s">
        <v>188</v>
      </c>
      <c r="S4" s="43"/>
    </row>
    <row r="5" spans="1:19" x14ac:dyDescent="0.25">
      <c r="A5" s="12" t="s">
        <v>30</v>
      </c>
      <c r="D5" s="18">
        <v>41429</v>
      </c>
      <c r="E5" s="18">
        <v>41429</v>
      </c>
      <c r="F5" s="34">
        <v>41429</v>
      </c>
      <c r="G5" s="34"/>
      <c r="H5" s="18">
        <v>41429</v>
      </c>
      <c r="I5" s="18">
        <v>41429</v>
      </c>
      <c r="J5" s="34">
        <v>41429</v>
      </c>
      <c r="K5" s="34"/>
      <c r="L5" s="18">
        <v>41429</v>
      </c>
      <c r="M5" s="18">
        <v>41429</v>
      </c>
      <c r="N5" s="34">
        <v>41429</v>
      </c>
      <c r="O5" s="34"/>
      <c r="P5" s="18">
        <v>41429</v>
      </c>
      <c r="Q5" s="18">
        <v>41429</v>
      </c>
      <c r="R5" s="34">
        <v>41429</v>
      </c>
      <c r="S5" s="43"/>
    </row>
    <row r="6" spans="1:19" x14ac:dyDescent="0.25">
      <c r="A6" s="12" t="s">
        <v>1</v>
      </c>
      <c r="D6" s="19">
        <v>1.7</v>
      </c>
      <c r="E6" s="19">
        <v>1.7</v>
      </c>
      <c r="F6" s="37">
        <v>1.7</v>
      </c>
      <c r="G6" s="37"/>
      <c r="H6" s="19">
        <v>1.7</v>
      </c>
      <c r="I6" s="19">
        <v>1.7</v>
      </c>
      <c r="J6" s="37">
        <v>1.7</v>
      </c>
      <c r="K6" s="37"/>
      <c r="L6" s="19">
        <v>1.7</v>
      </c>
      <c r="M6" s="19">
        <v>1.7</v>
      </c>
      <c r="N6" s="37">
        <v>1.7</v>
      </c>
      <c r="O6" s="37"/>
      <c r="P6" s="19">
        <v>1.7</v>
      </c>
      <c r="Q6" s="19">
        <v>1.7</v>
      </c>
      <c r="R6" s="37">
        <v>1.7</v>
      </c>
      <c r="S6" s="43"/>
    </row>
    <row r="7" spans="1:19" x14ac:dyDescent="0.25">
      <c r="A7" s="12" t="s">
        <v>2</v>
      </c>
      <c r="D7" s="19" t="s">
        <v>31</v>
      </c>
      <c r="E7" s="19" t="s">
        <v>31</v>
      </c>
      <c r="F7" s="37" t="s">
        <v>31</v>
      </c>
      <c r="G7" s="37"/>
      <c r="H7" s="19" t="s">
        <v>31</v>
      </c>
      <c r="I7" s="19" t="s">
        <v>31</v>
      </c>
      <c r="J7" s="37" t="s">
        <v>31</v>
      </c>
      <c r="K7" s="37"/>
      <c r="L7" s="19" t="s">
        <v>31</v>
      </c>
      <c r="M7" s="19" t="s">
        <v>31</v>
      </c>
      <c r="N7" s="37" t="s">
        <v>31</v>
      </c>
      <c r="O7" s="37"/>
      <c r="P7" s="19" t="s">
        <v>31</v>
      </c>
      <c r="Q7" s="19" t="s">
        <v>31</v>
      </c>
      <c r="R7" s="37" t="s">
        <v>31</v>
      </c>
      <c r="S7" s="43"/>
    </row>
    <row r="8" spans="1:19" x14ac:dyDescent="0.25">
      <c r="A8" s="12"/>
      <c r="D8" s="44" t="s">
        <v>182</v>
      </c>
      <c r="E8" s="44" t="s">
        <v>189</v>
      </c>
      <c r="F8" s="44" t="s">
        <v>184</v>
      </c>
      <c r="G8" s="44"/>
      <c r="H8" s="44" t="s">
        <v>182</v>
      </c>
      <c r="I8" s="44" t="s">
        <v>189</v>
      </c>
      <c r="J8" s="44" t="s">
        <v>184</v>
      </c>
      <c r="K8" s="44"/>
      <c r="L8" s="44" t="s">
        <v>182</v>
      </c>
      <c r="M8" s="44" t="s">
        <v>189</v>
      </c>
      <c r="N8" s="44" t="s">
        <v>184</v>
      </c>
      <c r="O8" s="44"/>
      <c r="P8" s="44" t="s">
        <v>182</v>
      </c>
      <c r="Q8" s="44" t="s">
        <v>189</v>
      </c>
      <c r="R8" s="44" t="s">
        <v>184</v>
      </c>
      <c r="S8" s="43"/>
    </row>
    <row r="9" spans="1:19" x14ac:dyDescent="0.25"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3"/>
    </row>
    <row r="10" spans="1:19" s="10" customFormat="1" x14ac:dyDescent="0.25">
      <c r="A10" s="8" t="s">
        <v>3</v>
      </c>
      <c r="B10" s="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9" x14ac:dyDescent="0.25">
      <c r="A11" s="12" t="s">
        <v>7</v>
      </c>
      <c r="D11" s="15">
        <v>1</v>
      </c>
      <c r="E11" s="15">
        <v>5</v>
      </c>
      <c r="F11" s="15">
        <v>9</v>
      </c>
      <c r="G11" s="15"/>
      <c r="H11" s="15">
        <v>2</v>
      </c>
      <c r="I11" s="15">
        <v>6</v>
      </c>
      <c r="J11" s="15">
        <v>10</v>
      </c>
      <c r="K11" s="15"/>
      <c r="L11" s="15">
        <v>3</v>
      </c>
      <c r="M11" s="15">
        <v>7</v>
      </c>
      <c r="N11" s="15">
        <v>11</v>
      </c>
      <c r="O11" s="15"/>
      <c r="P11" s="15">
        <v>4</v>
      </c>
      <c r="Q11" s="15">
        <v>8</v>
      </c>
      <c r="R11" s="15">
        <v>12</v>
      </c>
    </row>
    <row r="12" spans="1:19" x14ac:dyDescent="0.25">
      <c r="A12" s="12" t="s">
        <v>4</v>
      </c>
      <c r="D12" s="15">
        <v>280</v>
      </c>
      <c r="E12" s="15">
        <v>280</v>
      </c>
      <c r="F12" s="15">
        <v>280</v>
      </c>
      <c r="G12" s="15"/>
      <c r="H12" s="15">
        <v>280</v>
      </c>
      <c r="I12" s="15">
        <v>280</v>
      </c>
      <c r="J12" s="15">
        <v>280</v>
      </c>
      <c r="K12" s="15"/>
      <c r="L12" s="15">
        <v>280</v>
      </c>
      <c r="M12" s="15">
        <v>280</v>
      </c>
      <c r="N12" s="15">
        <v>280</v>
      </c>
      <c r="O12" s="15"/>
      <c r="P12" s="15">
        <v>280</v>
      </c>
      <c r="Q12" s="15">
        <v>280</v>
      </c>
      <c r="R12" s="15">
        <v>280</v>
      </c>
    </row>
    <row r="13" spans="1:19" x14ac:dyDescent="0.25">
      <c r="A13" s="12" t="s">
        <v>8</v>
      </c>
      <c r="D13" s="15">
        <v>280</v>
      </c>
      <c r="E13" s="15">
        <v>280</v>
      </c>
      <c r="F13" s="15">
        <v>280</v>
      </c>
      <c r="G13" s="15"/>
      <c r="H13" s="15">
        <v>280</v>
      </c>
      <c r="I13" s="15">
        <v>280</v>
      </c>
      <c r="J13" s="15">
        <v>280</v>
      </c>
      <c r="K13" s="15"/>
      <c r="L13" s="15">
        <v>280</v>
      </c>
      <c r="M13" s="15">
        <v>280</v>
      </c>
      <c r="N13" s="15">
        <v>279</v>
      </c>
      <c r="O13" s="15"/>
      <c r="P13" s="15">
        <v>280</v>
      </c>
      <c r="Q13" s="15">
        <v>280</v>
      </c>
      <c r="R13" s="15">
        <v>280</v>
      </c>
    </row>
    <row r="14" spans="1:19" x14ac:dyDescent="0.25">
      <c r="A14" s="12" t="s">
        <v>9</v>
      </c>
      <c r="D14" s="15" t="s">
        <v>32</v>
      </c>
      <c r="E14" s="15" t="s">
        <v>32</v>
      </c>
      <c r="F14" s="15" t="s">
        <v>32</v>
      </c>
      <c r="G14" s="15"/>
      <c r="H14" s="15" t="s">
        <v>32</v>
      </c>
      <c r="I14" s="15" t="s">
        <v>32</v>
      </c>
      <c r="J14" s="15" t="s">
        <v>32</v>
      </c>
      <c r="K14" s="15"/>
      <c r="L14" s="15" t="s">
        <v>32</v>
      </c>
      <c r="M14" s="15" t="s">
        <v>32</v>
      </c>
      <c r="N14" s="15" t="s">
        <v>32</v>
      </c>
      <c r="O14" s="15"/>
      <c r="P14" s="15" t="s">
        <v>32</v>
      </c>
      <c r="Q14" s="15" t="s">
        <v>32</v>
      </c>
      <c r="R14" s="15" t="s">
        <v>32</v>
      </c>
    </row>
    <row r="15" spans="1:19" x14ac:dyDescent="0.25">
      <c r="A15" s="12" t="s">
        <v>12</v>
      </c>
      <c r="D15" s="15">
        <v>2</v>
      </c>
      <c r="E15" s="15">
        <v>2</v>
      </c>
      <c r="F15" s="15">
        <v>2</v>
      </c>
      <c r="G15" s="15"/>
      <c r="H15" s="15">
        <v>2</v>
      </c>
      <c r="I15" s="15">
        <v>2</v>
      </c>
      <c r="J15" s="15">
        <v>2</v>
      </c>
      <c r="K15" s="15"/>
      <c r="L15" s="15">
        <v>2</v>
      </c>
      <c r="M15" s="15">
        <v>2</v>
      </c>
      <c r="N15" s="15">
        <v>2</v>
      </c>
      <c r="O15" s="15"/>
      <c r="P15" s="15">
        <v>2</v>
      </c>
      <c r="Q15" s="15">
        <v>2</v>
      </c>
      <c r="R15" s="15">
        <v>2</v>
      </c>
    </row>
    <row r="16" spans="1:19" x14ac:dyDescent="0.25">
      <c r="A16" s="12" t="s">
        <v>21</v>
      </c>
      <c r="D16" s="15">
        <v>0.1</v>
      </c>
      <c r="E16" s="15">
        <v>0.06</v>
      </c>
      <c r="F16" s="15">
        <v>7.0000000000000007E-2</v>
      </c>
      <c r="G16" s="15"/>
      <c r="H16" s="15">
        <v>0.14000000000000001</v>
      </c>
      <c r="I16" s="15">
        <v>7.0000000000000007E-2</v>
      </c>
      <c r="J16" s="15">
        <v>0.06</v>
      </c>
      <c r="K16" s="15"/>
      <c r="L16" s="15">
        <v>0.11</v>
      </c>
      <c r="M16" s="15">
        <v>0.08</v>
      </c>
      <c r="N16" s="15">
        <v>0.06</v>
      </c>
      <c r="O16" s="15"/>
      <c r="P16" s="15">
        <v>0.11</v>
      </c>
      <c r="Q16" s="15">
        <v>7.0000000000000007E-2</v>
      </c>
      <c r="R16" s="15">
        <v>0.06</v>
      </c>
    </row>
    <row r="17" spans="1:18" s="10" customFormat="1" x14ac:dyDescent="0.25">
      <c r="A17" s="8" t="s">
        <v>5</v>
      </c>
      <c r="B17" s="9"/>
    </row>
    <row r="18" spans="1:18" x14ac:dyDescent="0.25">
      <c r="A18" s="1" t="s">
        <v>11</v>
      </c>
      <c r="B18" s="2" t="s">
        <v>10</v>
      </c>
      <c r="C18" s="2" t="s">
        <v>28</v>
      </c>
    </row>
    <row r="19" spans="1:18" x14ac:dyDescent="0.25">
      <c r="A19" s="14" t="s">
        <v>146</v>
      </c>
      <c r="B19" s="14" t="s">
        <v>23</v>
      </c>
      <c r="C19" s="14" t="s">
        <v>148</v>
      </c>
      <c r="D19" s="3">
        <v>104</v>
      </c>
      <c r="E19" s="3">
        <v>26</v>
      </c>
      <c r="F19" s="3">
        <v>176</v>
      </c>
      <c r="G19" s="3"/>
      <c r="H19" s="3">
        <v>82</v>
      </c>
      <c r="I19" s="3">
        <v>68</v>
      </c>
      <c r="J19" s="3">
        <v>24</v>
      </c>
      <c r="K19" s="3"/>
      <c r="L19" s="3">
        <v>413</v>
      </c>
      <c r="M19" s="3">
        <v>92</v>
      </c>
      <c r="N19" s="3">
        <v>49</v>
      </c>
      <c r="O19" s="3"/>
      <c r="P19" s="3">
        <v>1416</v>
      </c>
      <c r="Q19" s="3">
        <v>27</v>
      </c>
      <c r="R19" s="3">
        <v>85</v>
      </c>
    </row>
    <row r="20" spans="1:18" x14ac:dyDescent="0.25">
      <c r="A20" s="14" t="s">
        <v>146</v>
      </c>
      <c r="B20" s="14" t="s">
        <v>24</v>
      </c>
      <c r="C20" s="14" t="s">
        <v>151</v>
      </c>
      <c r="D20" s="3">
        <v>515</v>
      </c>
      <c r="E20" s="3">
        <v>142</v>
      </c>
      <c r="F20" s="3">
        <v>161</v>
      </c>
      <c r="G20" s="3"/>
      <c r="H20" s="3">
        <v>1106</v>
      </c>
      <c r="I20" s="3">
        <v>217</v>
      </c>
      <c r="J20" s="3">
        <v>93</v>
      </c>
      <c r="K20" s="3"/>
      <c r="L20" s="3">
        <v>833</v>
      </c>
      <c r="M20" s="3">
        <v>265</v>
      </c>
      <c r="N20" s="3">
        <v>94</v>
      </c>
      <c r="O20" s="3"/>
      <c r="P20" s="3">
        <v>1299</v>
      </c>
      <c r="Q20" s="3">
        <v>247</v>
      </c>
      <c r="R20" s="3">
        <v>98</v>
      </c>
    </row>
    <row r="21" spans="1:18" x14ac:dyDescent="0.25">
      <c r="A21" s="14" t="s">
        <v>146</v>
      </c>
      <c r="B21" s="14" t="s">
        <v>25</v>
      </c>
      <c r="C21" s="14" t="s">
        <v>147</v>
      </c>
      <c r="D21" s="3">
        <v>86</v>
      </c>
      <c r="E21" s="3">
        <v>23</v>
      </c>
      <c r="F21" s="3">
        <v>33</v>
      </c>
      <c r="G21" s="3"/>
      <c r="H21" s="3">
        <v>300</v>
      </c>
      <c r="I21" s="3">
        <v>40</v>
      </c>
      <c r="J21" s="3">
        <v>20</v>
      </c>
      <c r="K21" s="3"/>
      <c r="L21" s="3">
        <v>158</v>
      </c>
      <c r="M21" s="3">
        <v>16</v>
      </c>
      <c r="N21" s="3">
        <v>25</v>
      </c>
      <c r="O21" s="3"/>
      <c r="P21" s="3">
        <v>176</v>
      </c>
      <c r="Q21" s="3">
        <v>30</v>
      </c>
      <c r="R21" s="3">
        <v>24</v>
      </c>
    </row>
    <row r="22" spans="1:18" x14ac:dyDescent="0.25">
      <c r="A22" s="14" t="s">
        <v>146</v>
      </c>
      <c r="B22" s="14" t="s">
        <v>26</v>
      </c>
      <c r="C22" s="14" t="s">
        <v>150</v>
      </c>
      <c r="D22" s="3">
        <v>74</v>
      </c>
      <c r="E22" s="3">
        <v>23</v>
      </c>
      <c r="F22" s="3">
        <v>28</v>
      </c>
      <c r="G22" s="3"/>
      <c r="H22" s="3">
        <v>120</v>
      </c>
      <c r="I22" s="3">
        <v>18</v>
      </c>
      <c r="J22" s="3">
        <v>15</v>
      </c>
      <c r="K22" s="3"/>
      <c r="L22" s="3">
        <v>101</v>
      </c>
      <c r="M22" s="3">
        <v>29</v>
      </c>
      <c r="N22" s="3">
        <v>29</v>
      </c>
      <c r="O22" s="3"/>
      <c r="P22" s="3">
        <v>95</v>
      </c>
      <c r="Q22" s="3">
        <v>16</v>
      </c>
      <c r="R22" s="3">
        <v>11</v>
      </c>
    </row>
    <row r="23" spans="1:18" x14ac:dyDescent="0.25">
      <c r="A23" s="14" t="s">
        <v>146</v>
      </c>
      <c r="B23" s="14" t="s">
        <v>22</v>
      </c>
      <c r="C23" s="14" t="s">
        <v>152</v>
      </c>
      <c r="D23" s="3">
        <v>441</v>
      </c>
      <c r="E23" s="3">
        <v>86</v>
      </c>
      <c r="F23" s="3">
        <v>74</v>
      </c>
      <c r="G23" s="3"/>
      <c r="H23" s="3">
        <v>796</v>
      </c>
      <c r="I23" s="3">
        <v>175</v>
      </c>
      <c r="J23" s="3">
        <v>70</v>
      </c>
      <c r="K23" s="3"/>
      <c r="L23" s="3">
        <v>544</v>
      </c>
      <c r="M23" s="3">
        <v>216</v>
      </c>
      <c r="N23" s="3">
        <v>61</v>
      </c>
      <c r="O23" s="3"/>
      <c r="P23" s="3">
        <v>588</v>
      </c>
      <c r="Q23" s="3">
        <v>203</v>
      </c>
      <c r="R23" s="3">
        <v>53</v>
      </c>
    </row>
    <row r="24" spans="1:18" x14ac:dyDescent="0.25">
      <c r="A24" s="14" t="s">
        <v>146</v>
      </c>
      <c r="B24" s="14" t="s">
        <v>27</v>
      </c>
      <c r="C24" s="14" t="s">
        <v>149</v>
      </c>
      <c r="D24" s="3">
        <v>82</v>
      </c>
      <c r="E24" s="3">
        <v>21</v>
      </c>
      <c r="F24" s="3">
        <v>16</v>
      </c>
      <c r="G24" s="3"/>
      <c r="H24" s="3">
        <v>38</v>
      </c>
      <c r="I24" s="3">
        <v>6</v>
      </c>
      <c r="J24" s="3">
        <v>5</v>
      </c>
      <c r="K24" s="3"/>
      <c r="L24" s="3">
        <v>61</v>
      </c>
      <c r="M24" s="3">
        <v>7</v>
      </c>
      <c r="N24" s="3">
        <v>11</v>
      </c>
      <c r="O24" s="3"/>
      <c r="P24" s="3">
        <v>60</v>
      </c>
      <c r="Q24" s="3">
        <v>4</v>
      </c>
      <c r="R24" s="3">
        <v>9</v>
      </c>
    </row>
    <row r="25" spans="1:18" x14ac:dyDescent="0.25">
      <c r="A25" s="14" t="s">
        <v>153</v>
      </c>
      <c r="B25" s="14" t="s">
        <v>13</v>
      </c>
      <c r="C25" s="14" t="s">
        <v>157</v>
      </c>
      <c r="D25" s="3">
        <v>70</v>
      </c>
      <c r="E25" s="3">
        <v>11</v>
      </c>
      <c r="F25" s="3">
        <v>9</v>
      </c>
      <c r="G25" s="3"/>
      <c r="H25" s="3">
        <v>47</v>
      </c>
      <c r="I25" s="3">
        <v>8</v>
      </c>
      <c r="J25" s="3">
        <v>2</v>
      </c>
      <c r="K25" s="3"/>
      <c r="L25" s="3">
        <v>63</v>
      </c>
      <c r="M25" s="3">
        <v>13</v>
      </c>
      <c r="N25" s="3">
        <v>14</v>
      </c>
      <c r="O25" s="3"/>
      <c r="P25" s="3">
        <v>53</v>
      </c>
      <c r="Q25" s="3">
        <v>15</v>
      </c>
      <c r="R25" s="3">
        <v>6</v>
      </c>
    </row>
    <row r="26" spans="1:18" x14ac:dyDescent="0.25">
      <c r="A26" s="14" t="s">
        <v>153</v>
      </c>
      <c r="B26" s="14" t="s">
        <v>14</v>
      </c>
      <c r="C26" s="14" t="s">
        <v>161</v>
      </c>
      <c r="D26" s="3">
        <v>301</v>
      </c>
      <c r="E26" s="3">
        <v>44</v>
      </c>
      <c r="F26" s="3">
        <v>57</v>
      </c>
      <c r="G26" s="3"/>
      <c r="H26" s="3">
        <v>519</v>
      </c>
      <c r="I26" s="3">
        <v>92</v>
      </c>
      <c r="J26" s="3">
        <v>42</v>
      </c>
      <c r="K26" s="3"/>
      <c r="L26" s="3">
        <v>355</v>
      </c>
      <c r="M26" s="3">
        <v>110</v>
      </c>
      <c r="N26" s="3">
        <v>38</v>
      </c>
      <c r="O26" s="3"/>
      <c r="P26" s="3">
        <v>383</v>
      </c>
      <c r="Q26" s="3">
        <v>114</v>
      </c>
      <c r="R26" s="3">
        <v>41</v>
      </c>
    </row>
    <row r="27" spans="1:18" x14ac:dyDescent="0.25">
      <c r="A27" s="14" t="s">
        <v>153</v>
      </c>
      <c r="B27" s="14" t="s">
        <v>15</v>
      </c>
      <c r="C27" s="14" t="s">
        <v>154</v>
      </c>
      <c r="D27" s="3">
        <v>116</v>
      </c>
      <c r="E27" s="3">
        <v>31</v>
      </c>
      <c r="F27" s="3">
        <v>38</v>
      </c>
      <c r="G27" s="3"/>
      <c r="H27" s="3">
        <v>170</v>
      </c>
      <c r="I27" s="3">
        <v>28</v>
      </c>
      <c r="J27" s="3">
        <v>30</v>
      </c>
      <c r="K27" s="3"/>
      <c r="L27" s="3">
        <v>124</v>
      </c>
      <c r="M27" s="3">
        <v>52</v>
      </c>
      <c r="N27" s="3">
        <v>23</v>
      </c>
      <c r="O27" s="3"/>
      <c r="P27" s="3">
        <v>143</v>
      </c>
      <c r="Q27" s="3">
        <v>31</v>
      </c>
      <c r="R27" s="3">
        <v>14</v>
      </c>
    </row>
    <row r="28" spans="1:18" x14ac:dyDescent="0.25">
      <c r="A28" s="14" t="s">
        <v>153</v>
      </c>
      <c r="B28" s="14" t="s">
        <v>16</v>
      </c>
      <c r="C28" s="14" t="s">
        <v>155</v>
      </c>
      <c r="D28" s="3">
        <v>105</v>
      </c>
      <c r="E28" s="3">
        <v>21</v>
      </c>
      <c r="F28" s="3">
        <v>25</v>
      </c>
      <c r="G28" s="3"/>
      <c r="H28" s="3">
        <v>312</v>
      </c>
      <c r="I28" s="3">
        <v>46</v>
      </c>
      <c r="J28" s="3">
        <v>35</v>
      </c>
      <c r="K28" s="3"/>
      <c r="L28" s="3">
        <v>148</v>
      </c>
      <c r="M28" s="3">
        <v>43</v>
      </c>
      <c r="N28" s="3">
        <v>20</v>
      </c>
      <c r="O28" s="3"/>
      <c r="P28" s="3">
        <v>129</v>
      </c>
      <c r="Q28" s="3">
        <v>37</v>
      </c>
      <c r="R28" s="3">
        <v>17</v>
      </c>
    </row>
    <row r="29" spans="1:18" x14ac:dyDescent="0.25">
      <c r="A29" s="14" t="s">
        <v>153</v>
      </c>
      <c r="B29" s="14" t="s">
        <v>17</v>
      </c>
      <c r="C29" s="14" t="s">
        <v>156</v>
      </c>
      <c r="D29" s="3">
        <v>103</v>
      </c>
      <c r="E29" s="3">
        <v>24</v>
      </c>
      <c r="F29" s="3">
        <v>13</v>
      </c>
      <c r="G29" s="3"/>
      <c r="H29" s="3">
        <v>64</v>
      </c>
      <c r="I29" s="3">
        <v>14</v>
      </c>
      <c r="J29" s="3">
        <v>9</v>
      </c>
      <c r="K29" s="3"/>
      <c r="L29" s="3">
        <v>89</v>
      </c>
      <c r="M29" s="3">
        <v>9</v>
      </c>
      <c r="N29" s="3">
        <v>16</v>
      </c>
      <c r="O29" s="3"/>
      <c r="P29" s="3">
        <v>82</v>
      </c>
      <c r="Q29" s="3">
        <v>16</v>
      </c>
      <c r="R29" s="3">
        <v>14</v>
      </c>
    </row>
    <row r="30" spans="1:18" x14ac:dyDescent="0.25">
      <c r="A30" s="14" t="s">
        <v>153</v>
      </c>
      <c r="B30" s="14" t="s">
        <v>18</v>
      </c>
      <c r="C30" s="14" t="s">
        <v>160</v>
      </c>
      <c r="D30" s="3">
        <v>179</v>
      </c>
      <c r="E30" s="3">
        <v>36</v>
      </c>
      <c r="F30" s="3">
        <v>19</v>
      </c>
      <c r="G30" s="3"/>
      <c r="H30" s="3">
        <v>306</v>
      </c>
      <c r="I30" s="3">
        <v>62</v>
      </c>
      <c r="J30" s="3">
        <v>37</v>
      </c>
      <c r="K30" s="3"/>
      <c r="L30" s="3">
        <v>215</v>
      </c>
      <c r="M30" s="3">
        <v>62</v>
      </c>
      <c r="N30" s="3">
        <v>30</v>
      </c>
      <c r="O30" s="3"/>
      <c r="P30" s="3">
        <v>232</v>
      </c>
      <c r="Q30" s="3">
        <v>59</v>
      </c>
      <c r="R30" s="3">
        <v>24</v>
      </c>
    </row>
    <row r="31" spans="1:18" x14ac:dyDescent="0.25">
      <c r="A31" s="14" t="s">
        <v>153</v>
      </c>
      <c r="B31" s="14" t="s">
        <v>19</v>
      </c>
      <c r="C31" s="14" t="s">
        <v>159</v>
      </c>
      <c r="D31" s="3">
        <v>50</v>
      </c>
      <c r="E31" s="3">
        <v>16</v>
      </c>
      <c r="F31" s="3">
        <v>17</v>
      </c>
      <c r="G31" s="3"/>
      <c r="H31" s="3">
        <v>92</v>
      </c>
      <c r="I31" s="3">
        <v>24</v>
      </c>
      <c r="J31" s="3">
        <v>22</v>
      </c>
      <c r="K31" s="3"/>
      <c r="L31" s="3">
        <v>64</v>
      </c>
      <c r="M31" s="3">
        <v>31</v>
      </c>
      <c r="N31" s="3">
        <v>33</v>
      </c>
      <c r="O31" s="3"/>
      <c r="P31" s="3">
        <v>45</v>
      </c>
      <c r="Q31" s="3">
        <v>21</v>
      </c>
      <c r="R31" s="3">
        <v>19</v>
      </c>
    </row>
    <row r="32" spans="1:18" x14ac:dyDescent="0.25">
      <c r="A32" s="14" t="s">
        <v>153</v>
      </c>
      <c r="B32" s="14" t="s">
        <v>20</v>
      </c>
      <c r="C32" s="14" t="s">
        <v>158</v>
      </c>
      <c r="D32" s="3">
        <v>181</v>
      </c>
      <c r="E32" s="3">
        <v>27</v>
      </c>
      <c r="F32" s="3">
        <v>33</v>
      </c>
      <c r="G32" s="3"/>
      <c r="H32" s="3">
        <v>433</v>
      </c>
      <c r="I32" s="3">
        <v>49</v>
      </c>
      <c r="J32" s="3">
        <v>41</v>
      </c>
      <c r="K32" s="3"/>
      <c r="L32" s="3">
        <v>237</v>
      </c>
      <c r="M32" s="3">
        <v>120</v>
      </c>
      <c r="N32" s="3">
        <v>109</v>
      </c>
      <c r="O32" s="3"/>
      <c r="P32" s="3">
        <v>186</v>
      </c>
      <c r="Q32" s="3">
        <v>60</v>
      </c>
      <c r="R32" s="3">
        <v>33</v>
      </c>
    </row>
    <row r="33" spans="1:18" x14ac:dyDescent="0.25">
      <c r="A33" s="14" t="s">
        <v>166</v>
      </c>
      <c r="B33" s="14" t="s">
        <v>167</v>
      </c>
      <c r="C33" s="14" t="s">
        <v>167</v>
      </c>
      <c r="D33" s="3">
        <v>23</v>
      </c>
      <c r="E33" s="3">
        <v>8</v>
      </c>
      <c r="F33" s="3">
        <v>12</v>
      </c>
      <c r="G33" s="3"/>
      <c r="H33" s="3">
        <v>26</v>
      </c>
      <c r="I33" s="3">
        <v>15</v>
      </c>
      <c r="J33" s="3">
        <v>12</v>
      </c>
      <c r="K33" s="3"/>
      <c r="L33" s="3">
        <v>32</v>
      </c>
      <c r="M33" s="3">
        <v>13</v>
      </c>
      <c r="N33" s="3">
        <v>17</v>
      </c>
      <c r="O33" s="3"/>
      <c r="P33" s="3">
        <v>32</v>
      </c>
      <c r="Q33" s="3">
        <v>12</v>
      </c>
      <c r="R33" s="3">
        <v>12</v>
      </c>
    </row>
    <row r="34" spans="1:18" x14ac:dyDescent="0.25">
      <c r="A34" s="14" t="s">
        <v>166</v>
      </c>
      <c r="B34" s="14" t="s">
        <v>169</v>
      </c>
      <c r="C34" s="14" t="s">
        <v>169</v>
      </c>
      <c r="D34" s="3">
        <v>0</v>
      </c>
      <c r="E34" s="3">
        <v>1</v>
      </c>
      <c r="F34" s="3">
        <v>2</v>
      </c>
      <c r="G34" s="3"/>
      <c r="H34" s="3">
        <v>2</v>
      </c>
      <c r="I34" s="3">
        <v>0</v>
      </c>
      <c r="J34" s="3">
        <v>0</v>
      </c>
      <c r="K34" s="3"/>
      <c r="L34" s="3">
        <v>1</v>
      </c>
      <c r="M34" s="3">
        <v>2</v>
      </c>
      <c r="N34" s="3">
        <v>0</v>
      </c>
      <c r="O34" s="3"/>
      <c r="P34" s="3">
        <v>0</v>
      </c>
      <c r="Q34" s="3">
        <v>0</v>
      </c>
      <c r="R34" s="3">
        <v>0</v>
      </c>
    </row>
    <row r="35" spans="1:18" x14ac:dyDescent="0.25">
      <c r="A35" s="14" t="s">
        <v>166</v>
      </c>
      <c r="B35" s="14" t="s">
        <v>168</v>
      </c>
      <c r="C35" s="14" t="s">
        <v>168</v>
      </c>
      <c r="D35" s="3">
        <v>52</v>
      </c>
      <c r="E35" s="3">
        <v>27</v>
      </c>
      <c r="F35" s="3">
        <v>34</v>
      </c>
      <c r="G35" s="3"/>
      <c r="H35" s="3">
        <v>58</v>
      </c>
      <c r="I35" s="3">
        <v>49</v>
      </c>
      <c r="J35" s="3">
        <v>26</v>
      </c>
      <c r="K35" s="3"/>
      <c r="L35" s="3">
        <v>41</v>
      </c>
      <c r="M35" s="3">
        <v>37</v>
      </c>
      <c r="N35" s="3">
        <v>49</v>
      </c>
      <c r="O35" s="3"/>
      <c r="P35" s="3">
        <v>48</v>
      </c>
      <c r="Q35" s="3">
        <v>36</v>
      </c>
      <c r="R35" s="3">
        <v>33</v>
      </c>
    </row>
    <row r="36" spans="1:18" x14ac:dyDescent="0.25">
      <c r="A36" s="14" t="s">
        <v>162</v>
      </c>
      <c r="B36" s="14" t="s">
        <v>163</v>
      </c>
      <c r="C36" s="14" t="s">
        <v>163</v>
      </c>
      <c r="D36" s="3">
        <v>18</v>
      </c>
      <c r="E36" s="3">
        <v>3</v>
      </c>
      <c r="F36" s="3">
        <v>3</v>
      </c>
      <c r="G36" s="3"/>
      <c r="H36" s="3">
        <v>18</v>
      </c>
      <c r="I36" s="3">
        <v>7</v>
      </c>
      <c r="J36" s="3">
        <v>1</v>
      </c>
      <c r="K36" s="3"/>
      <c r="L36" s="3">
        <v>17</v>
      </c>
      <c r="M36" s="3">
        <v>12</v>
      </c>
      <c r="N36" s="3">
        <v>1</v>
      </c>
      <c r="O36" s="3"/>
      <c r="P36" s="3">
        <v>17</v>
      </c>
      <c r="Q36" s="3">
        <v>6</v>
      </c>
      <c r="R36" s="3">
        <v>1</v>
      </c>
    </row>
    <row r="37" spans="1:18" x14ac:dyDescent="0.25">
      <c r="A37" s="14" t="s">
        <v>162</v>
      </c>
      <c r="B37" s="14" t="s">
        <v>165</v>
      </c>
      <c r="C37" s="14" t="s">
        <v>165</v>
      </c>
      <c r="D37" s="3">
        <v>0</v>
      </c>
      <c r="E37" s="3">
        <v>0</v>
      </c>
      <c r="F37" s="3">
        <v>0</v>
      </c>
      <c r="G37" s="3"/>
      <c r="H37" s="3">
        <v>0</v>
      </c>
      <c r="I37" s="3">
        <v>0</v>
      </c>
      <c r="J37" s="3">
        <v>0</v>
      </c>
      <c r="K37" s="3"/>
      <c r="L37" s="3">
        <v>0</v>
      </c>
      <c r="M37" s="3">
        <v>0</v>
      </c>
      <c r="N37" s="3">
        <v>0</v>
      </c>
      <c r="O37" s="3"/>
      <c r="P37" s="3">
        <v>0</v>
      </c>
      <c r="Q37" s="3">
        <v>0</v>
      </c>
      <c r="R37" s="3">
        <v>0</v>
      </c>
    </row>
    <row r="38" spans="1:18" x14ac:dyDescent="0.25">
      <c r="A38" s="14" t="s">
        <v>162</v>
      </c>
      <c r="B38" s="14" t="s">
        <v>164</v>
      </c>
      <c r="C38" s="14" t="s">
        <v>164</v>
      </c>
      <c r="D38" s="3">
        <v>4</v>
      </c>
      <c r="E38" s="3">
        <v>0</v>
      </c>
      <c r="F38" s="3">
        <v>1</v>
      </c>
      <c r="G38" s="3"/>
      <c r="H38" s="3">
        <v>15</v>
      </c>
      <c r="I38" s="3">
        <v>0</v>
      </c>
      <c r="J38" s="3">
        <v>0</v>
      </c>
      <c r="K38" s="3"/>
      <c r="L38" s="3">
        <v>15</v>
      </c>
      <c r="M38" s="3">
        <v>1</v>
      </c>
      <c r="N38" s="3">
        <v>1</v>
      </c>
      <c r="O38" s="3"/>
      <c r="P38" s="3">
        <v>9</v>
      </c>
      <c r="Q38" s="3">
        <v>2</v>
      </c>
      <c r="R38" s="3">
        <v>1</v>
      </c>
    </row>
    <row r="39" spans="1:18" x14ac:dyDescent="0.25">
      <c r="A39" s="14" t="s">
        <v>33</v>
      </c>
      <c r="B39" s="14" t="s">
        <v>94</v>
      </c>
      <c r="C39" s="14" t="s">
        <v>95</v>
      </c>
      <c r="D39" s="3">
        <v>67</v>
      </c>
      <c r="E39" s="3">
        <v>11</v>
      </c>
      <c r="F39" s="3">
        <v>33</v>
      </c>
      <c r="G39" s="3"/>
      <c r="H39" s="3">
        <v>137</v>
      </c>
      <c r="I39" s="3">
        <v>17</v>
      </c>
      <c r="J39" s="3">
        <v>14</v>
      </c>
      <c r="K39" s="3"/>
      <c r="L39" s="3">
        <v>108</v>
      </c>
      <c r="M39" s="3">
        <v>39</v>
      </c>
      <c r="N39" s="3">
        <v>41</v>
      </c>
      <c r="O39" s="3"/>
      <c r="P39" s="3">
        <v>94</v>
      </c>
      <c r="Q39" s="3">
        <v>30</v>
      </c>
      <c r="R39" s="3">
        <v>16</v>
      </c>
    </row>
    <row r="40" spans="1:18" x14ac:dyDescent="0.25">
      <c r="A40" s="14" t="s">
        <v>33</v>
      </c>
      <c r="B40" s="14" t="s">
        <v>34</v>
      </c>
      <c r="C40" s="14" t="s">
        <v>35</v>
      </c>
      <c r="D40" s="3">
        <v>61</v>
      </c>
      <c r="E40" s="3">
        <v>26</v>
      </c>
      <c r="F40" s="3">
        <v>16</v>
      </c>
      <c r="G40" s="3"/>
      <c r="H40" s="3">
        <v>123</v>
      </c>
      <c r="I40" s="3">
        <v>23</v>
      </c>
      <c r="J40" s="3">
        <v>18</v>
      </c>
      <c r="K40" s="3"/>
      <c r="L40" s="3">
        <v>451</v>
      </c>
      <c r="M40" s="3">
        <v>479</v>
      </c>
      <c r="N40" s="3">
        <v>456</v>
      </c>
      <c r="O40" s="3"/>
      <c r="P40" s="3">
        <v>84</v>
      </c>
      <c r="Q40" s="3">
        <v>27</v>
      </c>
      <c r="R40" s="3">
        <v>8</v>
      </c>
    </row>
    <row r="41" spans="1:18" x14ac:dyDescent="0.25">
      <c r="A41" s="14" t="s">
        <v>33</v>
      </c>
      <c r="B41" s="14" t="s">
        <v>36</v>
      </c>
      <c r="C41" s="14" t="s">
        <v>37</v>
      </c>
      <c r="D41" s="3">
        <v>1068</v>
      </c>
      <c r="E41" s="3">
        <v>359</v>
      </c>
      <c r="F41" s="3">
        <v>558</v>
      </c>
      <c r="G41" s="3"/>
      <c r="H41" s="3">
        <v>887</v>
      </c>
      <c r="I41" s="3">
        <v>98</v>
      </c>
      <c r="J41" s="3">
        <v>94</v>
      </c>
      <c r="K41" s="3"/>
      <c r="L41" s="3">
        <v>287</v>
      </c>
      <c r="M41" s="3">
        <v>123</v>
      </c>
      <c r="N41" s="3">
        <v>88</v>
      </c>
      <c r="O41" s="3"/>
      <c r="P41" s="3">
        <v>353</v>
      </c>
      <c r="Q41" s="3">
        <v>175</v>
      </c>
      <c r="R41" s="3">
        <v>65</v>
      </c>
    </row>
    <row r="42" spans="1:18" x14ac:dyDescent="0.25">
      <c r="A42" s="14" t="s">
        <v>33</v>
      </c>
      <c r="B42" s="14" t="s">
        <v>52</v>
      </c>
      <c r="C42" s="14" t="s">
        <v>53</v>
      </c>
      <c r="D42" s="3">
        <v>641</v>
      </c>
      <c r="E42" s="3">
        <v>187</v>
      </c>
      <c r="F42" s="3">
        <v>279</v>
      </c>
      <c r="G42" s="3"/>
      <c r="H42" s="3">
        <v>392</v>
      </c>
      <c r="I42" s="3">
        <v>25</v>
      </c>
      <c r="J42" s="3">
        <v>38</v>
      </c>
      <c r="K42" s="3"/>
      <c r="L42" s="3">
        <v>528</v>
      </c>
      <c r="M42" s="3">
        <v>246</v>
      </c>
      <c r="N42" s="3">
        <v>334</v>
      </c>
      <c r="O42" s="3"/>
      <c r="P42" s="3">
        <v>440</v>
      </c>
      <c r="Q42" s="3">
        <v>27</v>
      </c>
      <c r="R42" s="3">
        <v>50</v>
      </c>
    </row>
    <row r="43" spans="1:18" x14ac:dyDescent="0.25">
      <c r="A43" s="14" t="s">
        <v>33</v>
      </c>
      <c r="B43" s="14" t="s">
        <v>136</v>
      </c>
      <c r="C43" s="14" t="s">
        <v>137</v>
      </c>
      <c r="D43" s="3">
        <v>304</v>
      </c>
      <c r="E43" s="3">
        <v>39</v>
      </c>
      <c r="F43" s="3">
        <v>53</v>
      </c>
      <c r="G43" s="3"/>
      <c r="H43" s="3">
        <v>418</v>
      </c>
      <c r="I43" s="3">
        <v>44</v>
      </c>
      <c r="J43" s="3">
        <v>27</v>
      </c>
      <c r="K43" s="3"/>
      <c r="L43" s="3">
        <v>431</v>
      </c>
      <c r="M43" s="3">
        <v>142</v>
      </c>
      <c r="N43" s="3">
        <v>167</v>
      </c>
      <c r="O43" s="3"/>
      <c r="P43" s="3">
        <v>381</v>
      </c>
      <c r="Q43" s="3">
        <v>132</v>
      </c>
      <c r="R43" s="3">
        <v>137</v>
      </c>
    </row>
    <row r="44" spans="1:18" x14ac:dyDescent="0.25">
      <c r="A44" s="14" t="s">
        <v>33</v>
      </c>
      <c r="B44" s="14" t="s">
        <v>90</v>
      </c>
      <c r="C44" s="14" t="s">
        <v>91</v>
      </c>
      <c r="D44" s="3">
        <v>680</v>
      </c>
      <c r="E44" s="3">
        <v>95</v>
      </c>
      <c r="F44" s="3">
        <v>151</v>
      </c>
      <c r="G44" s="3"/>
      <c r="H44" s="3">
        <v>1001</v>
      </c>
      <c r="I44" s="3">
        <v>31</v>
      </c>
      <c r="J44" s="3">
        <v>54</v>
      </c>
      <c r="K44" s="3"/>
      <c r="L44" s="3">
        <v>1061</v>
      </c>
      <c r="M44" s="3">
        <v>43</v>
      </c>
      <c r="N44" s="3">
        <v>40</v>
      </c>
      <c r="O44" s="3"/>
      <c r="P44" s="3">
        <v>991</v>
      </c>
      <c r="Q44" s="3">
        <v>57</v>
      </c>
      <c r="R44" s="3">
        <v>62</v>
      </c>
    </row>
    <row r="45" spans="1:18" x14ac:dyDescent="0.25">
      <c r="A45" s="14" t="s">
        <v>33</v>
      </c>
      <c r="B45" s="14" t="s">
        <v>100</v>
      </c>
      <c r="C45" s="14" t="s">
        <v>101</v>
      </c>
      <c r="D45" s="3">
        <v>58</v>
      </c>
      <c r="E45" s="3">
        <v>9</v>
      </c>
      <c r="F45" s="3">
        <v>10</v>
      </c>
      <c r="G45" s="3"/>
      <c r="H45" s="3">
        <v>93</v>
      </c>
      <c r="I45" s="3">
        <v>34</v>
      </c>
      <c r="J45" s="3">
        <v>45</v>
      </c>
      <c r="K45" s="3"/>
      <c r="L45" s="3">
        <v>55</v>
      </c>
      <c r="M45" s="3">
        <v>47</v>
      </c>
      <c r="N45" s="3">
        <v>38</v>
      </c>
      <c r="O45" s="3"/>
      <c r="P45" s="3">
        <v>88</v>
      </c>
      <c r="Q45" s="3">
        <v>62</v>
      </c>
      <c r="R45" s="3">
        <v>42</v>
      </c>
    </row>
    <row r="46" spans="1:18" x14ac:dyDescent="0.25">
      <c r="A46" s="14" t="s">
        <v>33</v>
      </c>
      <c r="B46" s="14" t="s">
        <v>70</v>
      </c>
      <c r="C46" s="14" t="s">
        <v>71</v>
      </c>
      <c r="D46" s="3">
        <v>1758</v>
      </c>
      <c r="E46" s="3">
        <v>73</v>
      </c>
      <c r="F46" s="3">
        <v>36</v>
      </c>
      <c r="G46" s="3"/>
      <c r="H46" s="3">
        <v>1319</v>
      </c>
      <c r="I46" s="3">
        <v>71</v>
      </c>
      <c r="J46" s="3">
        <v>19</v>
      </c>
      <c r="K46" s="3"/>
      <c r="L46" s="3">
        <v>1683</v>
      </c>
      <c r="M46" s="3">
        <v>96</v>
      </c>
      <c r="N46" s="3">
        <v>56</v>
      </c>
      <c r="O46" s="3"/>
      <c r="P46" s="3">
        <v>1606</v>
      </c>
      <c r="Q46" s="3">
        <v>102</v>
      </c>
      <c r="R46" s="3">
        <v>62</v>
      </c>
    </row>
    <row r="47" spans="1:18" x14ac:dyDescent="0.25">
      <c r="A47" s="14" t="s">
        <v>33</v>
      </c>
      <c r="B47" s="14" t="s">
        <v>122</v>
      </c>
      <c r="C47" s="14" t="s">
        <v>123</v>
      </c>
      <c r="D47" s="3">
        <v>978</v>
      </c>
      <c r="E47" s="3">
        <v>248</v>
      </c>
      <c r="F47" s="3">
        <v>393</v>
      </c>
      <c r="G47" s="3"/>
      <c r="H47" s="3">
        <v>991</v>
      </c>
      <c r="I47" s="3">
        <v>65</v>
      </c>
      <c r="J47" s="3">
        <v>63</v>
      </c>
      <c r="K47" s="3"/>
      <c r="L47" s="3">
        <v>971</v>
      </c>
      <c r="M47" s="3">
        <v>92</v>
      </c>
      <c r="N47" s="3">
        <v>67</v>
      </c>
      <c r="O47" s="3"/>
      <c r="P47" s="3">
        <v>992</v>
      </c>
      <c r="Q47" s="3">
        <v>97</v>
      </c>
      <c r="R47" s="3">
        <v>83</v>
      </c>
    </row>
    <row r="48" spans="1:18" x14ac:dyDescent="0.25">
      <c r="A48" s="14" t="s">
        <v>33</v>
      </c>
      <c r="B48" s="14" t="s">
        <v>114</v>
      </c>
      <c r="C48" s="14" t="s">
        <v>115</v>
      </c>
      <c r="D48" s="3">
        <v>689</v>
      </c>
      <c r="E48" s="3">
        <v>53</v>
      </c>
      <c r="F48" s="3">
        <v>82</v>
      </c>
      <c r="G48" s="3"/>
      <c r="H48" s="3">
        <v>1223</v>
      </c>
      <c r="I48" s="3">
        <v>31</v>
      </c>
      <c r="J48" s="3">
        <v>28</v>
      </c>
      <c r="K48" s="3"/>
      <c r="L48" s="3">
        <v>148</v>
      </c>
      <c r="M48" s="3">
        <v>70</v>
      </c>
      <c r="N48" s="3">
        <v>46</v>
      </c>
      <c r="O48" s="3"/>
      <c r="P48" s="3">
        <v>150</v>
      </c>
      <c r="Q48" s="3">
        <v>47</v>
      </c>
      <c r="R48" s="3">
        <v>32</v>
      </c>
    </row>
    <row r="49" spans="1:18" x14ac:dyDescent="0.25">
      <c r="A49" s="14" t="s">
        <v>33</v>
      </c>
      <c r="B49" s="14" t="s">
        <v>110</v>
      </c>
      <c r="C49" s="14" t="s">
        <v>111</v>
      </c>
      <c r="D49" s="3">
        <v>377</v>
      </c>
      <c r="E49" s="3">
        <v>150</v>
      </c>
      <c r="F49" s="3">
        <v>269</v>
      </c>
      <c r="G49" s="3"/>
      <c r="H49" s="3">
        <v>639</v>
      </c>
      <c r="I49" s="3">
        <v>318</v>
      </c>
      <c r="J49" s="3">
        <v>557</v>
      </c>
      <c r="K49" s="3"/>
      <c r="L49" s="3">
        <v>649</v>
      </c>
      <c r="M49" s="3">
        <v>559</v>
      </c>
      <c r="N49" s="3">
        <v>883</v>
      </c>
      <c r="O49" s="3"/>
      <c r="P49" s="3">
        <v>639</v>
      </c>
      <c r="Q49" s="3">
        <v>456</v>
      </c>
      <c r="R49" s="3">
        <v>656</v>
      </c>
    </row>
    <row r="50" spans="1:18" x14ac:dyDescent="0.25">
      <c r="A50" s="14" t="s">
        <v>33</v>
      </c>
      <c r="B50" s="14" t="s">
        <v>112</v>
      </c>
      <c r="C50" s="14" t="s">
        <v>113</v>
      </c>
      <c r="D50" s="3">
        <v>160</v>
      </c>
      <c r="E50" s="3">
        <v>15</v>
      </c>
      <c r="F50" s="3">
        <v>16</v>
      </c>
      <c r="G50" s="3"/>
      <c r="H50" s="3">
        <v>103</v>
      </c>
      <c r="I50" s="3">
        <v>27</v>
      </c>
      <c r="J50" s="3">
        <v>37</v>
      </c>
      <c r="K50" s="3"/>
      <c r="L50" s="3">
        <v>77</v>
      </c>
      <c r="M50" s="3">
        <v>42</v>
      </c>
      <c r="N50" s="3">
        <v>60</v>
      </c>
      <c r="O50" s="3"/>
      <c r="P50" s="3">
        <v>83</v>
      </c>
      <c r="Q50" s="3">
        <v>58</v>
      </c>
      <c r="R50" s="3">
        <v>76</v>
      </c>
    </row>
    <row r="51" spans="1:18" x14ac:dyDescent="0.25">
      <c r="A51" s="14" t="s">
        <v>33</v>
      </c>
      <c r="B51" s="14" t="s">
        <v>82</v>
      </c>
      <c r="C51" s="14" t="s">
        <v>83</v>
      </c>
      <c r="D51" s="3">
        <v>79</v>
      </c>
      <c r="E51" s="3">
        <v>35</v>
      </c>
      <c r="F51" s="3">
        <v>59</v>
      </c>
      <c r="G51" s="3"/>
      <c r="H51" s="3">
        <v>20</v>
      </c>
      <c r="I51" s="3">
        <v>20</v>
      </c>
      <c r="J51" s="3">
        <v>15</v>
      </c>
      <c r="K51" s="3"/>
      <c r="L51" s="3">
        <v>26</v>
      </c>
      <c r="M51" s="3">
        <v>14</v>
      </c>
      <c r="N51" s="3">
        <v>16</v>
      </c>
      <c r="O51" s="3"/>
      <c r="P51" s="3">
        <v>39</v>
      </c>
      <c r="Q51" s="3">
        <v>26</v>
      </c>
      <c r="R51" s="3">
        <v>19</v>
      </c>
    </row>
    <row r="52" spans="1:18" x14ac:dyDescent="0.25">
      <c r="A52" s="14" t="s">
        <v>33</v>
      </c>
      <c r="B52" s="14" t="s">
        <v>128</v>
      </c>
      <c r="C52" s="14" t="s">
        <v>129</v>
      </c>
      <c r="D52" s="3">
        <v>161</v>
      </c>
      <c r="E52" s="3">
        <v>37</v>
      </c>
      <c r="F52" s="3">
        <v>57</v>
      </c>
      <c r="G52" s="3"/>
      <c r="H52" s="3">
        <v>176</v>
      </c>
      <c r="I52" s="3">
        <v>35</v>
      </c>
      <c r="J52" s="3">
        <v>26</v>
      </c>
      <c r="K52" s="3"/>
      <c r="L52" s="3">
        <v>159</v>
      </c>
      <c r="M52" s="3">
        <v>37</v>
      </c>
      <c r="N52" s="3">
        <v>38</v>
      </c>
      <c r="O52" s="3"/>
      <c r="P52" s="3">
        <v>161</v>
      </c>
      <c r="Q52" s="3">
        <v>46</v>
      </c>
      <c r="R52" s="3">
        <v>45</v>
      </c>
    </row>
    <row r="53" spans="1:18" x14ac:dyDescent="0.25">
      <c r="A53" s="14" t="s">
        <v>33</v>
      </c>
      <c r="B53" s="14" t="s">
        <v>102</v>
      </c>
      <c r="C53" s="14" t="s">
        <v>103</v>
      </c>
      <c r="D53" s="3">
        <v>363</v>
      </c>
      <c r="E53" s="3">
        <v>42</v>
      </c>
      <c r="F53" s="3">
        <v>66</v>
      </c>
      <c r="G53" s="3"/>
      <c r="H53" s="3">
        <v>372</v>
      </c>
      <c r="I53" s="3">
        <v>19</v>
      </c>
      <c r="J53" s="3">
        <v>24</v>
      </c>
      <c r="K53" s="3"/>
      <c r="L53" s="3">
        <v>330</v>
      </c>
      <c r="M53" s="3">
        <v>26</v>
      </c>
      <c r="N53" s="3">
        <v>25</v>
      </c>
      <c r="O53" s="3"/>
      <c r="P53" s="3">
        <v>279</v>
      </c>
      <c r="Q53" s="3">
        <v>23</v>
      </c>
      <c r="R53" s="3">
        <v>33</v>
      </c>
    </row>
    <row r="54" spans="1:18" x14ac:dyDescent="0.25">
      <c r="A54" s="14" t="s">
        <v>33</v>
      </c>
      <c r="B54" s="14" t="s">
        <v>38</v>
      </c>
      <c r="C54" s="14" t="s">
        <v>39</v>
      </c>
      <c r="D54" s="3">
        <v>454</v>
      </c>
      <c r="E54" s="3">
        <v>23</v>
      </c>
      <c r="F54" s="3">
        <v>24</v>
      </c>
      <c r="G54" s="3"/>
      <c r="H54" s="3">
        <v>555</v>
      </c>
      <c r="I54" s="3">
        <v>23</v>
      </c>
      <c r="J54" s="3">
        <v>31</v>
      </c>
      <c r="K54" s="3"/>
      <c r="L54" s="3">
        <v>559</v>
      </c>
      <c r="M54" s="3">
        <v>33</v>
      </c>
      <c r="N54" s="3">
        <v>35</v>
      </c>
      <c r="O54" s="3"/>
      <c r="P54" s="3">
        <v>505</v>
      </c>
      <c r="Q54" s="3">
        <v>29</v>
      </c>
      <c r="R54" s="3">
        <v>32</v>
      </c>
    </row>
    <row r="55" spans="1:18" x14ac:dyDescent="0.25">
      <c r="A55" s="14" t="s">
        <v>33</v>
      </c>
      <c r="B55" s="14" t="s">
        <v>64</v>
      </c>
      <c r="C55" s="14" t="s">
        <v>65</v>
      </c>
      <c r="D55" s="3">
        <v>215</v>
      </c>
      <c r="E55" s="3">
        <v>11</v>
      </c>
      <c r="F55" s="3">
        <v>18</v>
      </c>
      <c r="G55" s="3"/>
      <c r="H55" s="3">
        <v>245</v>
      </c>
      <c r="I55" s="3">
        <v>53</v>
      </c>
      <c r="J55" s="3">
        <v>28</v>
      </c>
      <c r="K55" s="3"/>
      <c r="L55" s="3">
        <v>96</v>
      </c>
      <c r="M55" s="3">
        <v>42</v>
      </c>
      <c r="N55" s="3">
        <v>36</v>
      </c>
      <c r="O55" s="3"/>
      <c r="P55" s="3">
        <v>104</v>
      </c>
      <c r="Q55" s="3">
        <v>34</v>
      </c>
      <c r="R55" s="3">
        <v>25</v>
      </c>
    </row>
    <row r="56" spans="1:18" x14ac:dyDescent="0.25">
      <c r="A56" s="14" t="s">
        <v>33</v>
      </c>
      <c r="B56" s="14" t="s">
        <v>44</v>
      </c>
      <c r="C56" s="14" t="s">
        <v>45</v>
      </c>
      <c r="D56" s="3">
        <v>12</v>
      </c>
      <c r="E56" s="3">
        <v>4</v>
      </c>
      <c r="F56" s="3">
        <v>4</v>
      </c>
      <c r="G56" s="3"/>
      <c r="H56" s="3">
        <v>59</v>
      </c>
      <c r="I56" s="3">
        <v>11</v>
      </c>
      <c r="J56" s="3">
        <v>12</v>
      </c>
      <c r="K56" s="3"/>
      <c r="L56" s="3">
        <v>57</v>
      </c>
      <c r="M56" s="3">
        <v>19</v>
      </c>
      <c r="N56" s="3">
        <v>13</v>
      </c>
      <c r="O56" s="3"/>
      <c r="P56" s="3">
        <v>55</v>
      </c>
      <c r="Q56" s="3">
        <v>19</v>
      </c>
      <c r="R56" s="3">
        <v>16</v>
      </c>
    </row>
    <row r="57" spans="1:18" x14ac:dyDescent="0.25">
      <c r="A57" s="14" t="s">
        <v>33</v>
      </c>
      <c r="B57" s="14" t="s">
        <v>132</v>
      </c>
      <c r="C57" s="14" t="s">
        <v>133</v>
      </c>
      <c r="D57" s="3">
        <v>500</v>
      </c>
      <c r="E57" s="3">
        <v>86</v>
      </c>
      <c r="F57" s="3">
        <v>89</v>
      </c>
      <c r="G57" s="3"/>
      <c r="H57" s="3">
        <v>707</v>
      </c>
      <c r="I57" s="3">
        <v>89</v>
      </c>
      <c r="J57" s="3">
        <v>56</v>
      </c>
      <c r="K57" s="3"/>
      <c r="L57" s="3">
        <v>330</v>
      </c>
      <c r="M57" s="3">
        <v>111</v>
      </c>
      <c r="N57" s="3">
        <v>60</v>
      </c>
      <c r="O57" s="3"/>
      <c r="P57" s="3">
        <v>420</v>
      </c>
      <c r="Q57" s="3">
        <v>99</v>
      </c>
      <c r="R57" s="3">
        <v>75</v>
      </c>
    </row>
    <row r="58" spans="1:18" x14ac:dyDescent="0.25">
      <c r="A58" s="14" t="s">
        <v>33</v>
      </c>
      <c r="B58" s="14" t="s">
        <v>140</v>
      </c>
      <c r="C58" s="14" t="s">
        <v>141</v>
      </c>
      <c r="D58" s="3">
        <v>468</v>
      </c>
      <c r="E58" s="3">
        <v>26</v>
      </c>
      <c r="F58" s="3">
        <v>18</v>
      </c>
      <c r="G58" s="3"/>
      <c r="H58" s="3">
        <v>583</v>
      </c>
      <c r="I58" s="3">
        <v>45</v>
      </c>
      <c r="J58" s="3">
        <v>50</v>
      </c>
      <c r="K58" s="3"/>
      <c r="L58" s="3">
        <v>519</v>
      </c>
      <c r="M58" s="3">
        <v>64</v>
      </c>
      <c r="N58" s="3">
        <v>40</v>
      </c>
      <c r="O58" s="3"/>
      <c r="P58" s="3">
        <v>546</v>
      </c>
      <c r="Q58" s="3">
        <v>53</v>
      </c>
      <c r="R58" s="3">
        <v>42</v>
      </c>
    </row>
    <row r="59" spans="1:18" x14ac:dyDescent="0.25">
      <c r="A59" s="14" t="s">
        <v>33</v>
      </c>
      <c r="B59" s="14" t="s">
        <v>54</v>
      </c>
      <c r="C59" s="14" t="s">
        <v>55</v>
      </c>
      <c r="D59" s="3">
        <v>468</v>
      </c>
      <c r="E59" s="3">
        <v>29</v>
      </c>
      <c r="F59" s="3">
        <v>33</v>
      </c>
      <c r="G59" s="3"/>
      <c r="H59" s="3">
        <v>687</v>
      </c>
      <c r="I59" s="3">
        <v>27</v>
      </c>
      <c r="J59" s="3">
        <v>43</v>
      </c>
      <c r="K59" s="3"/>
      <c r="L59" s="3">
        <v>787</v>
      </c>
      <c r="M59" s="3">
        <v>51</v>
      </c>
      <c r="N59" s="3">
        <v>49</v>
      </c>
      <c r="O59" s="3"/>
      <c r="P59" s="3">
        <v>779</v>
      </c>
      <c r="Q59" s="3">
        <v>50</v>
      </c>
      <c r="R59" s="3">
        <v>64</v>
      </c>
    </row>
    <row r="60" spans="1:18" x14ac:dyDescent="0.25">
      <c r="A60" s="14" t="s">
        <v>33</v>
      </c>
      <c r="B60" s="14" t="s">
        <v>60</v>
      </c>
      <c r="C60" s="14" t="s">
        <v>61</v>
      </c>
      <c r="D60" s="3">
        <v>189</v>
      </c>
      <c r="E60" s="3">
        <v>62</v>
      </c>
      <c r="F60" s="3">
        <v>108</v>
      </c>
      <c r="G60" s="3"/>
      <c r="H60" s="3">
        <v>257</v>
      </c>
      <c r="I60" s="3">
        <v>81</v>
      </c>
      <c r="J60" s="3">
        <v>68</v>
      </c>
      <c r="K60" s="3"/>
      <c r="L60" s="3">
        <v>112</v>
      </c>
      <c r="M60" s="3">
        <v>30</v>
      </c>
      <c r="N60" s="3">
        <v>11</v>
      </c>
      <c r="O60" s="3"/>
      <c r="P60" s="3">
        <v>82</v>
      </c>
      <c r="Q60" s="3">
        <v>23</v>
      </c>
      <c r="R60" s="3">
        <v>13</v>
      </c>
    </row>
    <row r="61" spans="1:18" x14ac:dyDescent="0.25">
      <c r="A61" s="14" t="s">
        <v>33</v>
      </c>
      <c r="B61" s="14" t="s">
        <v>142</v>
      </c>
      <c r="C61" s="14" t="s">
        <v>143</v>
      </c>
      <c r="D61" s="3">
        <v>298</v>
      </c>
      <c r="E61" s="3">
        <v>12</v>
      </c>
      <c r="F61" s="3">
        <v>10</v>
      </c>
      <c r="G61" s="3"/>
      <c r="H61" s="3">
        <v>271</v>
      </c>
      <c r="I61" s="3">
        <v>34</v>
      </c>
      <c r="J61" s="3">
        <v>23</v>
      </c>
      <c r="K61" s="3"/>
      <c r="L61" s="3">
        <v>152</v>
      </c>
      <c r="M61" s="3">
        <v>49</v>
      </c>
      <c r="N61" s="3">
        <v>15</v>
      </c>
      <c r="O61" s="3"/>
      <c r="P61" s="3">
        <v>180</v>
      </c>
      <c r="Q61" s="3">
        <v>41</v>
      </c>
      <c r="R61" s="3">
        <v>11</v>
      </c>
    </row>
    <row r="62" spans="1:18" x14ac:dyDescent="0.25">
      <c r="A62" s="14" t="s">
        <v>33</v>
      </c>
      <c r="B62" s="14" t="s">
        <v>124</v>
      </c>
      <c r="C62" s="14" t="s">
        <v>125</v>
      </c>
      <c r="D62" s="3">
        <v>449</v>
      </c>
      <c r="E62" s="3">
        <v>11</v>
      </c>
      <c r="F62" s="3">
        <v>9</v>
      </c>
      <c r="G62" s="3"/>
      <c r="H62" s="3">
        <v>609</v>
      </c>
      <c r="I62" s="3">
        <v>46</v>
      </c>
      <c r="J62" s="3">
        <v>37</v>
      </c>
      <c r="K62" s="3"/>
      <c r="L62" s="3">
        <v>770</v>
      </c>
      <c r="M62" s="3">
        <v>48</v>
      </c>
      <c r="N62" s="3">
        <v>16</v>
      </c>
      <c r="O62" s="3"/>
      <c r="P62" s="3">
        <v>692</v>
      </c>
      <c r="Q62" s="3">
        <v>67</v>
      </c>
      <c r="R62" s="3">
        <v>19</v>
      </c>
    </row>
    <row r="63" spans="1:18" x14ac:dyDescent="0.25">
      <c r="A63" s="14" t="s">
        <v>33</v>
      </c>
      <c r="B63" s="14" t="s">
        <v>104</v>
      </c>
      <c r="C63" s="14" t="s">
        <v>105</v>
      </c>
      <c r="D63" s="3">
        <v>167</v>
      </c>
      <c r="E63" s="3">
        <v>39</v>
      </c>
      <c r="F63" s="3">
        <v>48</v>
      </c>
      <c r="G63" s="3"/>
      <c r="H63" s="3">
        <v>140</v>
      </c>
      <c r="I63" s="3">
        <v>55</v>
      </c>
      <c r="J63" s="3">
        <v>58</v>
      </c>
      <c r="K63" s="3"/>
      <c r="L63" s="3">
        <v>86</v>
      </c>
      <c r="M63" s="3">
        <v>59</v>
      </c>
      <c r="N63" s="3">
        <v>58</v>
      </c>
      <c r="O63" s="3"/>
      <c r="P63" s="3">
        <v>134</v>
      </c>
      <c r="Q63" s="3">
        <v>70</v>
      </c>
      <c r="R63" s="3">
        <v>78</v>
      </c>
    </row>
    <row r="64" spans="1:18" x14ac:dyDescent="0.25">
      <c r="A64" s="14" t="s">
        <v>33</v>
      </c>
      <c r="B64" s="14" t="s">
        <v>78</v>
      </c>
      <c r="C64" s="14" t="s">
        <v>79</v>
      </c>
      <c r="D64" s="3">
        <v>46</v>
      </c>
      <c r="E64" s="3">
        <v>2</v>
      </c>
      <c r="F64" s="3">
        <v>6</v>
      </c>
      <c r="G64" s="3"/>
      <c r="H64" s="3">
        <v>35</v>
      </c>
      <c r="I64" s="3">
        <v>13</v>
      </c>
      <c r="J64" s="3">
        <v>22</v>
      </c>
      <c r="K64" s="3"/>
      <c r="L64" s="3">
        <v>36</v>
      </c>
      <c r="M64" s="3">
        <v>16</v>
      </c>
      <c r="N64" s="3">
        <v>28</v>
      </c>
      <c r="O64" s="3"/>
      <c r="P64" s="3">
        <v>43</v>
      </c>
      <c r="Q64" s="3">
        <v>24</v>
      </c>
      <c r="R64" s="3">
        <v>36</v>
      </c>
    </row>
    <row r="65" spans="1:18" x14ac:dyDescent="0.25">
      <c r="A65" s="14" t="s">
        <v>33</v>
      </c>
      <c r="B65" s="14" t="s">
        <v>98</v>
      </c>
      <c r="C65" s="14" t="s">
        <v>99</v>
      </c>
      <c r="D65" s="3">
        <v>1245</v>
      </c>
      <c r="E65" s="3">
        <v>48</v>
      </c>
      <c r="F65" s="3">
        <v>54</v>
      </c>
      <c r="G65" s="3"/>
      <c r="H65" s="3">
        <v>2009</v>
      </c>
      <c r="I65" s="3">
        <v>83</v>
      </c>
      <c r="J65" s="3">
        <v>92</v>
      </c>
      <c r="K65" s="3"/>
      <c r="L65" s="3">
        <v>1884</v>
      </c>
      <c r="M65" s="3">
        <v>103</v>
      </c>
      <c r="N65" s="3">
        <v>110</v>
      </c>
      <c r="O65" s="3"/>
      <c r="P65" s="3">
        <v>1744</v>
      </c>
      <c r="Q65" s="3">
        <v>104</v>
      </c>
      <c r="R65" s="3">
        <v>125</v>
      </c>
    </row>
    <row r="66" spans="1:18" x14ac:dyDescent="0.25">
      <c r="A66" s="14" t="s">
        <v>33</v>
      </c>
      <c r="B66" s="14" t="s">
        <v>56</v>
      </c>
      <c r="C66" s="14" t="s">
        <v>57</v>
      </c>
      <c r="D66" s="3">
        <v>56</v>
      </c>
      <c r="E66" s="3">
        <v>6</v>
      </c>
      <c r="F66" s="3">
        <v>7</v>
      </c>
      <c r="G66" s="3"/>
      <c r="H66" s="3">
        <v>95</v>
      </c>
      <c r="I66" s="3">
        <v>10</v>
      </c>
      <c r="J66" s="3">
        <v>4</v>
      </c>
      <c r="K66" s="3"/>
      <c r="L66" s="3">
        <v>71</v>
      </c>
      <c r="M66" s="3">
        <v>9</v>
      </c>
      <c r="N66" s="3">
        <v>4</v>
      </c>
      <c r="O66" s="3"/>
      <c r="P66" s="3">
        <v>62</v>
      </c>
      <c r="Q66" s="3">
        <v>7</v>
      </c>
      <c r="R66" s="3">
        <v>6</v>
      </c>
    </row>
    <row r="67" spans="1:18" x14ac:dyDescent="0.25">
      <c r="A67" s="14" t="s">
        <v>33</v>
      </c>
      <c r="B67" s="14" t="s">
        <v>116</v>
      </c>
      <c r="C67" s="14" t="s">
        <v>117</v>
      </c>
      <c r="D67" s="3">
        <v>548</v>
      </c>
      <c r="E67" s="3">
        <v>82</v>
      </c>
      <c r="F67" s="3">
        <v>70</v>
      </c>
      <c r="G67" s="3"/>
      <c r="H67" s="3">
        <v>813</v>
      </c>
      <c r="I67" s="3">
        <v>98</v>
      </c>
      <c r="J67" s="3">
        <v>73</v>
      </c>
      <c r="K67" s="3"/>
      <c r="L67" s="3">
        <v>741</v>
      </c>
      <c r="M67" s="3">
        <v>119</v>
      </c>
      <c r="N67" s="3">
        <v>53</v>
      </c>
      <c r="O67" s="3"/>
      <c r="P67" s="3">
        <v>699</v>
      </c>
      <c r="Q67" s="3">
        <v>125</v>
      </c>
      <c r="R67" s="3">
        <v>48</v>
      </c>
    </row>
    <row r="68" spans="1:18" x14ac:dyDescent="0.25">
      <c r="A68" s="14" t="s">
        <v>33</v>
      </c>
      <c r="B68" s="14" t="s">
        <v>108</v>
      </c>
      <c r="C68" s="14" t="s">
        <v>109</v>
      </c>
      <c r="D68" s="3">
        <v>792</v>
      </c>
      <c r="E68" s="3">
        <v>35</v>
      </c>
      <c r="F68" s="3">
        <v>22</v>
      </c>
      <c r="G68" s="3"/>
      <c r="H68" s="3">
        <v>1856</v>
      </c>
      <c r="I68" s="3">
        <v>84</v>
      </c>
      <c r="J68" s="3">
        <v>107</v>
      </c>
      <c r="K68" s="3"/>
      <c r="L68" s="3">
        <v>1522</v>
      </c>
      <c r="M68" s="3">
        <v>566</v>
      </c>
      <c r="N68" s="3">
        <v>727</v>
      </c>
      <c r="O68" s="3"/>
      <c r="P68" s="3">
        <v>1049</v>
      </c>
      <c r="Q68" s="3">
        <v>150</v>
      </c>
      <c r="R68" s="3">
        <v>67</v>
      </c>
    </row>
    <row r="69" spans="1:18" x14ac:dyDescent="0.25">
      <c r="A69" s="14" t="s">
        <v>33</v>
      </c>
      <c r="B69" s="14" t="s">
        <v>96</v>
      </c>
      <c r="C69" s="14" t="s">
        <v>97</v>
      </c>
      <c r="D69" s="3">
        <v>1441</v>
      </c>
      <c r="E69" s="3">
        <v>365</v>
      </c>
      <c r="F69" s="3">
        <v>649</v>
      </c>
      <c r="G69" s="3"/>
      <c r="H69" s="3">
        <v>1080</v>
      </c>
      <c r="I69" s="3">
        <v>66</v>
      </c>
      <c r="J69" s="3">
        <v>111</v>
      </c>
      <c r="K69" s="3"/>
      <c r="L69" s="3">
        <v>923</v>
      </c>
      <c r="M69" s="3">
        <v>70</v>
      </c>
      <c r="N69" s="3">
        <v>108</v>
      </c>
      <c r="O69" s="3"/>
      <c r="P69" s="3">
        <v>907</v>
      </c>
      <c r="Q69" s="3">
        <v>122</v>
      </c>
      <c r="R69" s="3">
        <v>151</v>
      </c>
    </row>
    <row r="70" spans="1:18" x14ac:dyDescent="0.25">
      <c r="A70" s="14" t="s">
        <v>33</v>
      </c>
      <c r="B70" s="14" t="s">
        <v>40</v>
      </c>
      <c r="C70" s="14" t="s">
        <v>41</v>
      </c>
      <c r="D70" s="3">
        <v>979</v>
      </c>
      <c r="E70" s="3">
        <v>344</v>
      </c>
      <c r="F70" s="3">
        <v>136</v>
      </c>
      <c r="G70" s="3"/>
      <c r="H70" s="3">
        <v>2432</v>
      </c>
      <c r="I70" s="3">
        <v>1296</v>
      </c>
      <c r="J70" s="3">
        <v>118</v>
      </c>
      <c r="K70" s="3"/>
      <c r="L70" s="3">
        <v>4084</v>
      </c>
      <c r="M70" s="3">
        <v>4046</v>
      </c>
      <c r="N70" s="3">
        <v>214</v>
      </c>
      <c r="O70" s="3"/>
      <c r="P70" s="3">
        <v>3862</v>
      </c>
      <c r="Q70" s="3">
        <v>3271</v>
      </c>
      <c r="R70" s="3">
        <v>184</v>
      </c>
    </row>
    <row r="71" spans="1:18" x14ac:dyDescent="0.25">
      <c r="A71" s="14" t="s">
        <v>33</v>
      </c>
      <c r="B71" s="14" t="s">
        <v>50</v>
      </c>
      <c r="C71" s="14" t="s">
        <v>51</v>
      </c>
      <c r="D71" s="3">
        <v>1273</v>
      </c>
      <c r="E71" s="3">
        <v>714</v>
      </c>
      <c r="F71" s="3">
        <v>1022</v>
      </c>
      <c r="G71" s="3"/>
      <c r="H71" s="3">
        <v>4572</v>
      </c>
      <c r="I71" s="3">
        <v>2375</v>
      </c>
      <c r="J71" s="3">
        <v>3745</v>
      </c>
      <c r="K71" s="3"/>
      <c r="L71" s="3">
        <v>236</v>
      </c>
      <c r="M71" s="3">
        <v>161</v>
      </c>
      <c r="N71" s="3">
        <v>171</v>
      </c>
      <c r="O71" s="3"/>
      <c r="P71" s="3">
        <v>1888</v>
      </c>
      <c r="Q71" s="3">
        <v>1720</v>
      </c>
      <c r="R71" s="3">
        <v>2034</v>
      </c>
    </row>
    <row r="72" spans="1:18" x14ac:dyDescent="0.25">
      <c r="A72" s="14" t="s">
        <v>33</v>
      </c>
      <c r="B72" s="14" t="s">
        <v>66</v>
      </c>
      <c r="C72" s="14" t="s">
        <v>67</v>
      </c>
      <c r="D72" s="3">
        <v>375</v>
      </c>
      <c r="E72" s="3">
        <v>35</v>
      </c>
      <c r="F72" s="3">
        <v>36</v>
      </c>
      <c r="G72" s="3"/>
      <c r="H72" s="3">
        <v>133</v>
      </c>
      <c r="I72" s="3">
        <v>40</v>
      </c>
      <c r="J72" s="3">
        <v>46</v>
      </c>
      <c r="K72" s="3"/>
      <c r="L72" s="3">
        <v>145</v>
      </c>
      <c r="M72" s="3">
        <v>32</v>
      </c>
      <c r="N72" s="3">
        <v>66</v>
      </c>
      <c r="O72" s="3"/>
      <c r="P72" s="3">
        <v>157</v>
      </c>
      <c r="Q72" s="3">
        <v>44</v>
      </c>
      <c r="R72" s="3">
        <v>73</v>
      </c>
    </row>
    <row r="73" spans="1:18" x14ac:dyDescent="0.25">
      <c r="A73" s="14" t="s">
        <v>33</v>
      </c>
      <c r="B73" s="14" t="s">
        <v>58</v>
      </c>
      <c r="C73" s="14" t="s">
        <v>59</v>
      </c>
      <c r="D73" s="3">
        <v>116</v>
      </c>
      <c r="E73" s="3">
        <v>12</v>
      </c>
      <c r="F73" s="3">
        <v>4</v>
      </c>
      <c r="G73" s="3"/>
      <c r="H73" s="3">
        <v>223</v>
      </c>
      <c r="I73" s="3">
        <v>11</v>
      </c>
      <c r="J73" s="3">
        <v>18</v>
      </c>
      <c r="K73" s="3"/>
      <c r="L73" s="3">
        <v>246</v>
      </c>
      <c r="M73" s="3">
        <v>17</v>
      </c>
      <c r="N73" s="3">
        <v>12</v>
      </c>
      <c r="O73" s="3"/>
      <c r="P73" s="3">
        <v>127</v>
      </c>
      <c r="Q73" s="3">
        <v>10</v>
      </c>
      <c r="R73" s="3">
        <v>9</v>
      </c>
    </row>
    <row r="74" spans="1:18" x14ac:dyDescent="0.25">
      <c r="A74" s="14" t="s">
        <v>33</v>
      </c>
      <c r="B74" s="14" t="s">
        <v>62</v>
      </c>
      <c r="C74" s="14" t="s">
        <v>63</v>
      </c>
      <c r="D74" s="3">
        <v>409</v>
      </c>
      <c r="E74" s="3">
        <v>37</v>
      </c>
      <c r="F74" s="3">
        <v>29</v>
      </c>
      <c r="G74" s="3"/>
      <c r="H74" s="3">
        <v>2241</v>
      </c>
      <c r="I74" s="3">
        <v>63</v>
      </c>
      <c r="J74" s="3">
        <v>73</v>
      </c>
      <c r="K74" s="3"/>
      <c r="L74" s="3">
        <v>663</v>
      </c>
      <c r="M74" s="3">
        <v>32</v>
      </c>
      <c r="N74" s="3">
        <v>42</v>
      </c>
      <c r="O74" s="3"/>
      <c r="P74" s="3">
        <v>618</v>
      </c>
      <c r="Q74" s="3">
        <v>36</v>
      </c>
      <c r="R74" s="3">
        <v>36</v>
      </c>
    </row>
    <row r="75" spans="1:18" x14ac:dyDescent="0.25">
      <c r="A75" s="14" t="s">
        <v>33</v>
      </c>
      <c r="B75" s="14" t="s">
        <v>48</v>
      </c>
      <c r="C75" s="14" t="s">
        <v>49</v>
      </c>
      <c r="D75" s="3">
        <v>137</v>
      </c>
      <c r="E75" s="3">
        <v>16</v>
      </c>
      <c r="F75" s="3">
        <v>11</v>
      </c>
      <c r="G75" s="3"/>
      <c r="H75" s="3">
        <v>1479</v>
      </c>
      <c r="I75" s="3">
        <v>72</v>
      </c>
      <c r="J75" s="3">
        <v>64</v>
      </c>
      <c r="K75" s="3"/>
      <c r="L75" s="3">
        <v>1335</v>
      </c>
      <c r="M75" s="3">
        <v>68</v>
      </c>
      <c r="N75" s="3">
        <v>43</v>
      </c>
      <c r="O75" s="3"/>
      <c r="P75" s="3">
        <v>1275</v>
      </c>
      <c r="Q75" s="3">
        <v>107</v>
      </c>
      <c r="R75" s="3">
        <v>65</v>
      </c>
    </row>
    <row r="76" spans="1:18" x14ac:dyDescent="0.25">
      <c r="A76" s="14" t="s">
        <v>33</v>
      </c>
      <c r="B76" s="14" t="s">
        <v>42</v>
      </c>
      <c r="C76" s="14" t="s">
        <v>43</v>
      </c>
      <c r="D76" s="3">
        <v>1164</v>
      </c>
      <c r="E76" s="3">
        <v>146</v>
      </c>
      <c r="F76" s="3">
        <v>174</v>
      </c>
      <c r="G76" s="3"/>
      <c r="H76" s="3">
        <v>895</v>
      </c>
      <c r="I76" s="3">
        <v>85</v>
      </c>
      <c r="J76" s="3">
        <v>48</v>
      </c>
      <c r="K76" s="3"/>
      <c r="L76" s="3">
        <v>851</v>
      </c>
      <c r="M76" s="3">
        <v>135</v>
      </c>
      <c r="N76" s="3">
        <v>57</v>
      </c>
      <c r="O76" s="3"/>
      <c r="P76" s="3">
        <v>764</v>
      </c>
      <c r="Q76" s="3">
        <v>99</v>
      </c>
      <c r="R76" s="3">
        <v>86</v>
      </c>
    </row>
    <row r="77" spans="1:18" x14ac:dyDescent="0.25">
      <c r="A77" s="14" t="s">
        <v>33</v>
      </c>
      <c r="B77" s="14" t="s">
        <v>46</v>
      </c>
      <c r="C77" s="14" t="s">
        <v>47</v>
      </c>
      <c r="D77" s="3">
        <v>409</v>
      </c>
      <c r="E77" s="3">
        <v>93</v>
      </c>
      <c r="F77" s="3">
        <v>134</v>
      </c>
      <c r="G77" s="3"/>
      <c r="H77" s="3">
        <v>302</v>
      </c>
      <c r="I77" s="3">
        <v>90</v>
      </c>
      <c r="J77" s="3">
        <v>106</v>
      </c>
      <c r="K77" s="3"/>
      <c r="L77" s="3">
        <v>185</v>
      </c>
      <c r="M77" s="3">
        <v>98</v>
      </c>
      <c r="N77" s="3">
        <v>98</v>
      </c>
      <c r="O77" s="3"/>
      <c r="P77" s="3">
        <v>200</v>
      </c>
      <c r="Q77" s="3">
        <v>105</v>
      </c>
      <c r="R77" s="3">
        <v>117</v>
      </c>
    </row>
    <row r="78" spans="1:18" x14ac:dyDescent="0.25">
      <c r="A78" s="14" t="s">
        <v>33</v>
      </c>
      <c r="B78" s="14" t="s">
        <v>76</v>
      </c>
      <c r="C78" s="14" t="s">
        <v>77</v>
      </c>
      <c r="D78" s="3">
        <v>752</v>
      </c>
      <c r="E78" s="3">
        <v>449</v>
      </c>
      <c r="F78" s="3">
        <v>90</v>
      </c>
      <c r="G78" s="3"/>
      <c r="H78" s="3">
        <v>145</v>
      </c>
      <c r="I78" s="3">
        <v>76</v>
      </c>
      <c r="J78" s="3">
        <v>34</v>
      </c>
      <c r="K78" s="3"/>
      <c r="L78" s="3">
        <v>162</v>
      </c>
      <c r="M78" s="3">
        <v>226</v>
      </c>
      <c r="N78" s="3">
        <v>59</v>
      </c>
      <c r="O78" s="3"/>
      <c r="P78" s="3">
        <v>106</v>
      </c>
      <c r="Q78" s="3">
        <v>95</v>
      </c>
      <c r="R78" s="3">
        <v>42</v>
      </c>
    </row>
    <row r="79" spans="1:18" x14ac:dyDescent="0.25">
      <c r="A79" s="14" t="s">
        <v>33</v>
      </c>
      <c r="B79" s="14" t="s">
        <v>84</v>
      </c>
      <c r="C79" s="14" t="s">
        <v>85</v>
      </c>
      <c r="D79" s="3">
        <v>53</v>
      </c>
      <c r="E79" s="3">
        <v>17</v>
      </c>
      <c r="F79" s="3">
        <v>25</v>
      </c>
      <c r="G79" s="3"/>
      <c r="H79" s="3">
        <v>84</v>
      </c>
      <c r="I79" s="3">
        <v>10</v>
      </c>
      <c r="J79" s="3">
        <v>7</v>
      </c>
      <c r="K79" s="3"/>
      <c r="L79" s="3">
        <v>77</v>
      </c>
      <c r="M79" s="3">
        <v>11</v>
      </c>
      <c r="N79" s="3">
        <v>7</v>
      </c>
      <c r="O79" s="3"/>
      <c r="P79" s="3">
        <v>69</v>
      </c>
      <c r="Q79" s="3">
        <v>10</v>
      </c>
      <c r="R79" s="3">
        <v>8</v>
      </c>
    </row>
    <row r="80" spans="1:18" x14ac:dyDescent="0.25">
      <c r="A80" s="14" t="s">
        <v>33</v>
      </c>
      <c r="B80" s="14" t="s">
        <v>74</v>
      </c>
      <c r="C80" s="14" t="s">
        <v>75</v>
      </c>
      <c r="D80" s="3">
        <v>48</v>
      </c>
      <c r="E80" s="3">
        <v>8</v>
      </c>
      <c r="F80" s="3">
        <v>8</v>
      </c>
      <c r="G80" s="3"/>
      <c r="H80" s="3">
        <v>27</v>
      </c>
      <c r="I80" s="3">
        <v>12</v>
      </c>
      <c r="J80" s="3">
        <v>10</v>
      </c>
      <c r="K80" s="3"/>
      <c r="L80" s="3">
        <v>38</v>
      </c>
      <c r="M80" s="3">
        <v>13</v>
      </c>
      <c r="N80" s="3">
        <v>7</v>
      </c>
      <c r="O80" s="3"/>
      <c r="P80" s="3">
        <v>26</v>
      </c>
      <c r="Q80" s="3">
        <v>11</v>
      </c>
      <c r="R80" s="3">
        <v>15</v>
      </c>
    </row>
    <row r="81" spans="1:18" x14ac:dyDescent="0.25">
      <c r="A81" s="14" t="s">
        <v>33</v>
      </c>
      <c r="B81" s="14" t="s">
        <v>92</v>
      </c>
      <c r="C81" s="14" t="s">
        <v>93</v>
      </c>
      <c r="D81" s="3">
        <v>30</v>
      </c>
      <c r="E81" s="3">
        <v>0</v>
      </c>
      <c r="F81" s="3">
        <v>3</v>
      </c>
      <c r="G81" s="3"/>
      <c r="H81" s="3">
        <v>26</v>
      </c>
      <c r="I81" s="3">
        <v>0</v>
      </c>
      <c r="J81" s="3">
        <v>1</v>
      </c>
      <c r="K81" s="3"/>
      <c r="L81" s="3">
        <v>394</v>
      </c>
      <c r="M81" s="3">
        <v>15</v>
      </c>
      <c r="N81" s="3">
        <v>16</v>
      </c>
      <c r="O81" s="3"/>
      <c r="P81" s="3">
        <v>25</v>
      </c>
      <c r="Q81" s="3">
        <v>4</v>
      </c>
      <c r="R81" s="3">
        <v>1</v>
      </c>
    </row>
    <row r="82" spans="1:18" x14ac:dyDescent="0.25">
      <c r="A82" s="14" t="s">
        <v>33</v>
      </c>
      <c r="B82" s="14" t="s">
        <v>106</v>
      </c>
      <c r="C82" s="14" t="s">
        <v>107</v>
      </c>
      <c r="D82" s="3">
        <v>44</v>
      </c>
      <c r="E82" s="3">
        <v>8</v>
      </c>
      <c r="F82" s="3">
        <v>8</v>
      </c>
      <c r="G82" s="3"/>
      <c r="H82" s="3">
        <v>40</v>
      </c>
      <c r="I82" s="3">
        <v>6</v>
      </c>
      <c r="J82" s="3">
        <v>3</v>
      </c>
      <c r="K82" s="3"/>
      <c r="L82" s="3">
        <v>32</v>
      </c>
      <c r="M82" s="3">
        <v>12</v>
      </c>
      <c r="N82" s="3">
        <v>11</v>
      </c>
      <c r="O82" s="3"/>
      <c r="P82" s="3">
        <v>33</v>
      </c>
      <c r="Q82" s="3">
        <v>11</v>
      </c>
      <c r="R82" s="3">
        <v>7</v>
      </c>
    </row>
    <row r="83" spans="1:18" x14ac:dyDescent="0.25">
      <c r="A83" s="14" t="s">
        <v>33</v>
      </c>
      <c r="B83" s="14" t="s">
        <v>130</v>
      </c>
      <c r="C83" s="14" t="s">
        <v>131</v>
      </c>
      <c r="D83" s="3">
        <v>963</v>
      </c>
      <c r="E83" s="3">
        <v>97</v>
      </c>
      <c r="F83" s="3">
        <v>77</v>
      </c>
      <c r="G83" s="3"/>
      <c r="H83" s="3">
        <v>1466</v>
      </c>
      <c r="I83" s="3">
        <v>141</v>
      </c>
      <c r="J83" s="3">
        <v>74</v>
      </c>
      <c r="K83" s="3"/>
      <c r="L83" s="3">
        <v>1187</v>
      </c>
      <c r="M83" s="3">
        <v>545</v>
      </c>
      <c r="N83" s="3">
        <v>102</v>
      </c>
      <c r="O83" s="3"/>
      <c r="P83" s="3">
        <v>1242</v>
      </c>
      <c r="Q83" s="3">
        <v>349</v>
      </c>
      <c r="R83" s="3">
        <v>104</v>
      </c>
    </row>
    <row r="84" spans="1:18" x14ac:dyDescent="0.25">
      <c r="A84" s="14" t="s">
        <v>33</v>
      </c>
      <c r="B84" s="14" t="s">
        <v>134</v>
      </c>
      <c r="C84" s="14" t="s">
        <v>135</v>
      </c>
      <c r="D84" s="3">
        <v>133</v>
      </c>
      <c r="E84" s="3">
        <v>20</v>
      </c>
      <c r="F84" s="3">
        <v>13</v>
      </c>
      <c r="G84" s="3"/>
      <c r="H84" s="3">
        <v>196</v>
      </c>
      <c r="I84" s="3">
        <v>39</v>
      </c>
      <c r="J84" s="3">
        <v>19</v>
      </c>
      <c r="K84" s="3"/>
      <c r="L84" s="3">
        <v>147</v>
      </c>
      <c r="M84" s="3">
        <v>50</v>
      </c>
      <c r="N84" s="3">
        <v>27</v>
      </c>
      <c r="O84" s="3"/>
      <c r="P84" s="3">
        <v>159</v>
      </c>
      <c r="Q84" s="3">
        <v>47</v>
      </c>
      <c r="R84" s="3">
        <v>15</v>
      </c>
    </row>
    <row r="85" spans="1:18" x14ac:dyDescent="0.25">
      <c r="A85" s="14" t="s">
        <v>33</v>
      </c>
      <c r="B85" s="14" t="s">
        <v>72</v>
      </c>
      <c r="C85" s="14" t="s">
        <v>73</v>
      </c>
      <c r="D85" s="3">
        <v>923</v>
      </c>
      <c r="E85" s="3">
        <v>68</v>
      </c>
      <c r="F85" s="3">
        <v>90</v>
      </c>
      <c r="G85" s="3"/>
      <c r="H85" s="3">
        <v>678</v>
      </c>
      <c r="I85" s="3">
        <v>75</v>
      </c>
      <c r="J85" s="3">
        <v>60</v>
      </c>
      <c r="K85" s="3"/>
      <c r="L85" s="3">
        <v>689</v>
      </c>
      <c r="M85" s="3">
        <v>79</v>
      </c>
      <c r="N85" s="3">
        <v>96</v>
      </c>
      <c r="O85" s="3"/>
      <c r="P85" s="3">
        <v>605</v>
      </c>
      <c r="Q85" s="3">
        <v>59</v>
      </c>
      <c r="R85" s="3">
        <v>55</v>
      </c>
    </row>
    <row r="86" spans="1:18" x14ac:dyDescent="0.25">
      <c r="A86" s="14" t="s">
        <v>33</v>
      </c>
      <c r="B86" s="14" t="s">
        <v>68</v>
      </c>
      <c r="C86" s="14" t="s">
        <v>69</v>
      </c>
      <c r="D86" s="3">
        <v>532</v>
      </c>
      <c r="E86" s="3">
        <v>19</v>
      </c>
      <c r="F86" s="3">
        <v>22</v>
      </c>
      <c r="G86" s="3"/>
      <c r="H86" s="3">
        <v>156</v>
      </c>
      <c r="I86" s="3">
        <v>9</v>
      </c>
      <c r="J86" s="3">
        <v>12</v>
      </c>
      <c r="K86" s="3"/>
      <c r="L86" s="3">
        <v>759</v>
      </c>
      <c r="M86" s="3">
        <v>62</v>
      </c>
      <c r="N86" s="3">
        <v>56</v>
      </c>
      <c r="O86" s="3"/>
      <c r="P86" s="3">
        <v>759</v>
      </c>
      <c r="Q86" s="3">
        <v>84</v>
      </c>
      <c r="R86" s="3">
        <v>61</v>
      </c>
    </row>
    <row r="87" spans="1:18" x14ac:dyDescent="0.25">
      <c r="A87" s="14" t="s">
        <v>33</v>
      </c>
      <c r="B87" s="14" t="s">
        <v>86</v>
      </c>
      <c r="C87" s="14" t="s">
        <v>87</v>
      </c>
      <c r="D87" s="3">
        <v>27</v>
      </c>
      <c r="E87" s="3">
        <v>9</v>
      </c>
      <c r="F87" s="3">
        <v>8</v>
      </c>
      <c r="G87" s="3"/>
      <c r="H87" s="3">
        <v>35</v>
      </c>
      <c r="I87" s="3">
        <v>4</v>
      </c>
      <c r="J87" s="3">
        <v>1</v>
      </c>
      <c r="K87" s="3"/>
      <c r="L87" s="3">
        <v>67</v>
      </c>
      <c r="M87" s="3">
        <v>3</v>
      </c>
      <c r="N87" s="3">
        <v>4</v>
      </c>
      <c r="O87" s="3"/>
      <c r="P87" s="3">
        <v>57</v>
      </c>
      <c r="Q87" s="3">
        <v>7</v>
      </c>
      <c r="R87" s="3">
        <v>4</v>
      </c>
    </row>
    <row r="88" spans="1:18" x14ac:dyDescent="0.25">
      <c r="A88" s="14" t="s">
        <v>33</v>
      </c>
      <c r="B88" s="14" t="s">
        <v>88</v>
      </c>
      <c r="C88" s="14" t="s">
        <v>89</v>
      </c>
      <c r="D88" s="3">
        <v>52</v>
      </c>
      <c r="E88" s="3">
        <v>11</v>
      </c>
      <c r="F88" s="3">
        <v>16</v>
      </c>
      <c r="G88" s="3"/>
      <c r="H88" s="3">
        <v>79</v>
      </c>
      <c r="I88" s="3">
        <v>6</v>
      </c>
      <c r="J88" s="3">
        <v>6</v>
      </c>
      <c r="K88" s="3"/>
      <c r="L88" s="3">
        <v>84</v>
      </c>
      <c r="M88" s="3">
        <v>9</v>
      </c>
      <c r="N88" s="3">
        <v>4</v>
      </c>
      <c r="O88" s="3"/>
      <c r="P88" s="3">
        <v>73</v>
      </c>
      <c r="Q88" s="3">
        <v>5</v>
      </c>
      <c r="R88" s="3">
        <v>9</v>
      </c>
    </row>
    <row r="89" spans="1:18" x14ac:dyDescent="0.25">
      <c r="A89" s="14" t="s">
        <v>33</v>
      </c>
      <c r="B89" s="14" t="s">
        <v>80</v>
      </c>
      <c r="C89" s="14" t="s">
        <v>81</v>
      </c>
      <c r="D89" s="3">
        <v>10</v>
      </c>
      <c r="E89" s="3">
        <v>4</v>
      </c>
      <c r="F89" s="3">
        <v>3</v>
      </c>
      <c r="G89" s="3"/>
      <c r="H89" s="3">
        <v>10</v>
      </c>
      <c r="I89" s="3">
        <v>1</v>
      </c>
      <c r="J89" s="3">
        <v>4</v>
      </c>
      <c r="K89" s="3"/>
      <c r="L89" s="3">
        <v>13</v>
      </c>
      <c r="M89" s="3">
        <v>2</v>
      </c>
      <c r="N89" s="3">
        <v>0</v>
      </c>
      <c r="O89" s="3"/>
      <c r="P89" s="3">
        <v>5</v>
      </c>
      <c r="Q89" s="3">
        <v>3</v>
      </c>
      <c r="R89" s="3">
        <v>1</v>
      </c>
    </row>
    <row r="90" spans="1:18" x14ac:dyDescent="0.25">
      <c r="A90" s="14" t="s">
        <v>33</v>
      </c>
      <c r="B90" s="14" t="s">
        <v>118</v>
      </c>
      <c r="C90" s="14" t="s">
        <v>119</v>
      </c>
      <c r="D90" s="3">
        <v>1191</v>
      </c>
      <c r="E90" s="3">
        <v>347</v>
      </c>
      <c r="F90" s="3">
        <v>51</v>
      </c>
      <c r="G90" s="3"/>
      <c r="H90" s="3">
        <v>1848</v>
      </c>
      <c r="I90" s="3">
        <v>987</v>
      </c>
      <c r="J90" s="3">
        <v>599</v>
      </c>
      <c r="K90" s="3"/>
      <c r="L90" s="3">
        <v>2035</v>
      </c>
      <c r="M90" s="3">
        <v>1775</v>
      </c>
      <c r="N90" s="3">
        <v>111</v>
      </c>
      <c r="O90" s="3"/>
      <c r="P90" s="3">
        <v>1854</v>
      </c>
      <c r="Q90" s="3">
        <v>1536</v>
      </c>
      <c r="R90" s="3">
        <v>126</v>
      </c>
    </row>
    <row r="91" spans="1:18" x14ac:dyDescent="0.25">
      <c r="A91" s="14" t="s">
        <v>33</v>
      </c>
      <c r="B91" s="14" t="s">
        <v>126</v>
      </c>
      <c r="C91" s="14" t="s">
        <v>127</v>
      </c>
      <c r="D91" s="3">
        <v>546</v>
      </c>
      <c r="E91" s="3">
        <v>40</v>
      </c>
      <c r="F91" s="3">
        <v>26</v>
      </c>
      <c r="G91" s="3"/>
      <c r="H91" s="3">
        <v>694</v>
      </c>
      <c r="I91" s="3">
        <v>55</v>
      </c>
      <c r="J91" s="3">
        <v>53</v>
      </c>
      <c r="K91" s="3"/>
      <c r="L91" s="3">
        <v>637</v>
      </c>
      <c r="M91" s="3">
        <v>69</v>
      </c>
      <c r="N91" s="3">
        <v>52</v>
      </c>
      <c r="O91" s="3"/>
      <c r="P91" s="3">
        <v>657</v>
      </c>
      <c r="Q91" s="3">
        <v>78</v>
      </c>
      <c r="R91" s="3">
        <v>45</v>
      </c>
    </row>
    <row r="92" spans="1:18" x14ac:dyDescent="0.25">
      <c r="A92" s="14" t="s">
        <v>33</v>
      </c>
      <c r="B92" s="14" t="s">
        <v>138</v>
      </c>
      <c r="C92" s="14" t="s">
        <v>139</v>
      </c>
      <c r="D92" s="3">
        <v>1044</v>
      </c>
      <c r="E92" s="3">
        <v>78</v>
      </c>
      <c r="F92" s="3">
        <v>29</v>
      </c>
      <c r="G92" s="3"/>
      <c r="H92" s="3">
        <v>1304</v>
      </c>
      <c r="I92" s="3">
        <v>196</v>
      </c>
      <c r="J92" s="3">
        <v>136</v>
      </c>
      <c r="K92" s="3"/>
      <c r="L92" s="3">
        <v>895</v>
      </c>
      <c r="M92" s="3">
        <v>197</v>
      </c>
      <c r="N92" s="3">
        <v>75</v>
      </c>
      <c r="O92" s="3"/>
      <c r="P92" s="3">
        <v>1112</v>
      </c>
      <c r="Q92" s="3">
        <v>167</v>
      </c>
      <c r="R92" s="3">
        <v>90</v>
      </c>
    </row>
    <row r="93" spans="1:18" x14ac:dyDescent="0.25">
      <c r="A93" s="14" t="s">
        <v>33</v>
      </c>
      <c r="B93" s="14" t="s">
        <v>120</v>
      </c>
      <c r="C93" s="14" t="s">
        <v>121</v>
      </c>
      <c r="D93" s="3">
        <v>2713</v>
      </c>
      <c r="E93" s="3">
        <v>110</v>
      </c>
      <c r="F93" s="3">
        <v>68</v>
      </c>
      <c r="G93" s="3"/>
      <c r="H93" s="3">
        <v>6614</v>
      </c>
      <c r="I93" s="3">
        <v>442</v>
      </c>
      <c r="J93" s="3">
        <v>415</v>
      </c>
      <c r="K93" s="3"/>
      <c r="L93" s="3">
        <v>3318</v>
      </c>
      <c r="M93" s="3">
        <v>380</v>
      </c>
      <c r="N93" s="3">
        <v>335</v>
      </c>
      <c r="O93" s="3"/>
      <c r="P93" s="3">
        <v>2358</v>
      </c>
      <c r="Q93" s="3">
        <v>411</v>
      </c>
      <c r="R93" s="3">
        <v>300</v>
      </c>
    </row>
    <row r="94" spans="1:18" x14ac:dyDescent="0.25">
      <c r="A94" s="14" t="s">
        <v>33</v>
      </c>
      <c r="B94" s="14" t="s">
        <v>144</v>
      </c>
      <c r="C94" s="14" t="s">
        <v>145</v>
      </c>
      <c r="D94" s="3">
        <v>109</v>
      </c>
      <c r="E94" s="3">
        <v>18</v>
      </c>
      <c r="F94" s="3">
        <v>13</v>
      </c>
      <c r="G94" s="3"/>
      <c r="H94" s="3">
        <v>179</v>
      </c>
      <c r="I94" s="3">
        <v>36</v>
      </c>
      <c r="J94" s="3">
        <v>19</v>
      </c>
      <c r="K94" s="3"/>
      <c r="L94" s="3">
        <v>105</v>
      </c>
      <c r="M94" s="3">
        <v>44</v>
      </c>
      <c r="N94" s="3">
        <v>14</v>
      </c>
      <c r="O94" s="3"/>
      <c r="P94" s="3">
        <v>111</v>
      </c>
      <c r="Q94" s="3">
        <v>32</v>
      </c>
      <c r="R94" s="3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5"/>
  <sheetViews>
    <sheetView workbookViewId="0">
      <selection activeCell="I18" sqref="I18"/>
    </sheetView>
  </sheetViews>
  <sheetFormatPr defaultRowHeight="15" x14ac:dyDescent="0.25"/>
  <cols>
    <col min="2" max="2" width="28.85546875" customWidth="1"/>
    <col min="3" max="5" width="11.7109375" customWidth="1"/>
    <col min="6" max="6" width="9.7109375" customWidth="1"/>
    <col min="7" max="9" width="11.7109375" customWidth="1"/>
    <col min="10" max="10" width="9.7109375" customWidth="1"/>
    <col min="11" max="13" width="11.7109375" customWidth="1"/>
    <col min="14" max="14" width="9.7109375" customWidth="1"/>
    <col min="15" max="17" width="11.7109375" customWidth="1"/>
  </cols>
  <sheetData>
    <row r="2" spans="1:17" ht="18.75" x14ac:dyDescent="0.3">
      <c r="A2" s="45" t="s">
        <v>190</v>
      </c>
      <c r="B2" s="45"/>
      <c r="C2" s="61" t="s">
        <v>191</v>
      </c>
      <c r="D2" s="61"/>
      <c r="E2" s="61"/>
      <c r="F2" s="45"/>
      <c r="G2" s="62" t="s">
        <v>192</v>
      </c>
      <c r="H2" s="62"/>
      <c r="I2" s="62"/>
      <c r="J2" s="45"/>
      <c r="K2" s="63" t="s">
        <v>193</v>
      </c>
      <c r="L2" s="63"/>
      <c r="M2" s="63"/>
      <c r="N2" s="45"/>
      <c r="O2" s="64" t="s">
        <v>194</v>
      </c>
      <c r="P2" s="64"/>
      <c r="Q2" s="64"/>
    </row>
    <row r="3" spans="1:17" ht="15.75" thickBot="1" x14ac:dyDescent="0.3">
      <c r="A3" s="46" t="s">
        <v>195</v>
      </c>
      <c r="B3" s="47"/>
      <c r="C3" s="48" t="s">
        <v>196</v>
      </c>
      <c r="D3" s="49" t="s">
        <v>197</v>
      </c>
      <c r="E3" s="50" t="s">
        <v>198</v>
      </c>
      <c r="F3" s="51"/>
      <c r="G3" s="48" t="s">
        <v>196</v>
      </c>
      <c r="H3" s="49" t="s">
        <v>197</v>
      </c>
      <c r="I3" s="50" t="s">
        <v>198</v>
      </c>
      <c r="J3" s="51"/>
      <c r="K3" s="48" t="s">
        <v>196</v>
      </c>
      <c r="L3" s="49" t="s">
        <v>197</v>
      </c>
      <c r="M3" s="50" t="s">
        <v>198</v>
      </c>
      <c r="N3" s="51"/>
      <c r="O3" s="48" t="s">
        <v>196</v>
      </c>
      <c r="P3" s="49" t="s">
        <v>197</v>
      </c>
      <c r="Q3" s="50" t="s">
        <v>198</v>
      </c>
    </row>
    <row r="4" spans="1:17" x14ac:dyDescent="0.25">
      <c r="A4" s="52" t="s">
        <v>199</v>
      </c>
      <c r="B4" s="53"/>
      <c r="C4" s="65">
        <v>350</v>
      </c>
      <c r="D4" s="65"/>
      <c r="E4" s="65"/>
      <c r="F4" s="53"/>
      <c r="G4" s="65">
        <v>577</v>
      </c>
      <c r="H4" s="65"/>
      <c r="I4" s="65"/>
      <c r="J4" s="53"/>
      <c r="K4" s="65">
        <v>524</v>
      </c>
      <c r="L4" s="65"/>
      <c r="M4" s="65"/>
      <c r="N4" s="53"/>
      <c r="O4" s="65">
        <v>389</v>
      </c>
      <c r="P4" s="65"/>
      <c r="Q4" s="65"/>
    </row>
    <row r="6" spans="1:17" x14ac:dyDescent="0.25">
      <c r="A6" t="s">
        <v>200</v>
      </c>
      <c r="C6" s="15" t="s">
        <v>201</v>
      </c>
      <c r="D6" s="15" t="s">
        <v>201</v>
      </c>
      <c r="E6" s="15" t="s">
        <v>201</v>
      </c>
      <c r="F6" s="15" t="s">
        <v>201</v>
      </c>
      <c r="G6" s="15" t="s">
        <v>201</v>
      </c>
      <c r="H6" s="15" t="s">
        <v>201</v>
      </c>
      <c r="I6" s="15" t="s">
        <v>201</v>
      </c>
      <c r="J6" s="15"/>
      <c r="K6" s="15" t="s">
        <v>201</v>
      </c>
      <c r="L6" s="15" t="s">
        <v>201</v>
      </c>
      <c r="M6" s="15" t="s">
        <v>201</v>
      </c>
      <c r="N6" s="15"/>
      <c r="O6" s="15" t="s">
        <v>201</v>
      </c>
      <c r="P6" s="15" t="s">
        <v>201</v>
      </c>
      <c r="Q6" s="15" t="s">
        <v>201</v>
      </c>
    </row>
    <row r="7" spans="1:17" x14ac:dyDescent="0.25">
      <c r="A7" t="s">
        <v>202</v>
      </c>
      <c r="C7" s="15">
        <v>20130412</v>
      </c>
      <c r="D7" s="15">
        <v>20130412</v>
      </c>
      <c r="E7" s="15">
        <v>20130412</v>
      </c>
      <c r="F7" s="15"/>
      <c r="G7" s="15">
        <v>20130412</v>
      </c>
      <c r="H7" s="15">
        <v>20130412</v>
      </c>
      <c r="I7" s="15">
        <v>20130412</v>
      </c>
      <c r="J7" s="15"/>
      <c r="K7" s="15">
        <v>20130412</v>
      </c>
      <c r="L7" s="15">
        <v>20130412</v>
      </c>
      <c r="M7" s="15">
        <v>20130412</v>
      </c>
      <c r="N7" s="15"/>
      <c r="O7" s="15">
        <v>20130412</v>
      </c>
      <c r="P7" s="15">
        <v>20130412</v>
      </c>
      <c r="Q7" s="15">
        <v>20130412</v>
      </c>
    </row>
    <row r="8" spans="1:17" x14ac:dyDescent="0.25">
      <c r="A8" t="s">
        <v>203</v>
      </c>
      <c r="C8" s="15">
        <v>20130412</v>
      </c>
      <c r="D8" s="15">
        <v>20130412</v>
      </c>
      <c r="E8" s="15">
        <v>20130412</v>
      </c>
      <c r="F8" s="15"/>
      <c r="G8" s="15">
        <v>20130412</v>
      </c>
      <c r="H8" s="15">
        <v>20130412</v>
      </c>
      <c r="I8" s="15">
        <v>20130412</v>
      </c>
      <c r="J8" s="15"/>
      <c r="K8" s="15">
        <v>20130412</v>
      </c>
      <c r="L8" s="15">
        <v>20130412</v>
      </c>
      <c r="M8" s="15">
        <v>20130412</v>
      </c>
      <c r="N8" s="15"/>
      <c r="O8" s="15">
        <v>20130412</v>
      </c>
      <c r="P8" s="15">
        <v>20130412</v>
      </c>
      <c r="Q8" s="15">
        <v>20130412</v>
      </c>
    </row>
    <row r="9" spans="1:17" x14ac:dyDescent="0.25">
      <c r="A9" t="s">
        <v>204</v>
      </c>
      <c r="C9" s="15" t="s">
        <v>205</v>
      </c>
      <c r="D9" s="15" t="s">
        <v>205</v>
      </c>
      <c r="E9" s="15" t="s">
        <v>205</v>
      </c>
      <c r="F9" s="15"/>
      <c r="G9" s="15" t="s">
        <v>205</v>
      </c>
      <c r="H9" s="15" t="s">
        <v>205</v>
      </c>
      <c r="I9" s="15" t="s">
        <v>205</v>
      </c>
      <c r="J9" s="15"/>
      <c r="K9" s="15" t="s">
        <v>205</v>
      </c>
      <c r="L9" s="15" t="s">
        <v>205</v>
      </c>
      <c r="M9" s="15" t="s">
        <v>205</v>
      </c>
      <c r="N9" s="15"/>
      <c r="O9" s="15" t="s">
        <v>205</v>
      </c>
      <c r="P9" s="15" t="s">
        <v>205</v>
      </c>
      <c r="Q9" s="15" t="s">
        <v>205</v>
      </c>
    </row>
    <row r="10" spans="1:17" x14ac:dyDescent="0.25">
      <c r="A10" t="s">
        <v>206</v>
      </c>
      <c r="C10" s="15" t="s">
        <v>31</v>
      </c>
      <c r="D10" s="15" t="s">
        <v>31</v>
      </c>
      <c r="E10" s="15" t="s">
        <v>31</v>
      </c>
      <c r="F10" s="15"/>
      <c r="G10" s="15" t="s">
        <v>31</v>
      </c>
      <c r="H10" s="15" t="s">
        <v>31</v>
      </c>
      <c r="I10" s="15" t="s">
        <v>31</v>
      </c>
      <c r="J10" s="15"/>
      <c r="K10" s="15" t="s">
        <v>31</v>
      </c>
      <c r="L10" s="15" t="s">
        <v>31</v>
      </c>
      <c r="M10" s="15" t="s">
        <v>31</v>
      </c>
      <c r="N10" s="15"/>
      <c r="O10" s="15" t="s">
        <v>31</v>
      </c>
      <c r="P10" s="15" t="s">
        <v>31</v>
      </c>
      <c r="Q10" s="15" t="s">
        <v>31</v>
      </c>
    </row>
    <row r="11" spans="1:17" s="54" customFormat="1" x14ac:dyDescent="0.25">
      <c r="A11" s="54" t="s">
        <v>207</v>
      </c>
      <c r="C11" s="55">
        <v>1</v>
      </c>
      <c r="D11" s="55">
        <v>5</v>
      </c>
      <c r="E11" s="55">
        <v>9</v>
      </c>
      <c r="F11" s="55"/>
      <c r="G11" s="55">
        <v>2</v>
      </c>
      <c r="H11" s="55">
        <v>6</v>
      </c>
      <c r="I11" s="55">
        <v>10</v>
      </c>
      <c r="J11" s="55"/>
      <c r="K11" s="55">
        <v>3</v>
      </c>
      <c r="L11" s="55">
        <v>7</v>
      </c>
      <c r="M11" s="55">
        <v>11</v>
      </c>
      <c r="N11" s="55"/>
      <c r="O11" s="55">
        <v>4</v>
      </c>
      <c r="P11" s="55">
        <v>8</v>
      </c>
      <c r="Q11" s="55">
        <v>12</v>
      </c>
    </row>
    <row r="12" spans="1:17" x14ac:dyDescent="0.25">
      <c r="A12" t="s">
        <v>208</v>
      </c>
      <c r="C12" s="15">
        <v>280</v>
      </c>
      <c r="D12" s="15">
        <v>280</v>
      </c>
      <c r="E12" s="15">
        <v>280</v>
      </c>
      <c r="F12" s="15"/>
      <c r="G12" s="15">
        <v>280</v>
      </c>
      <c r="H12" s="15">
        <v>280</v>
      </c>
      <c r="I12" s="15">
        <v>280</v>
      </c>
      <c r="J12" s="15"/>
      <c r="K12" s="15">
        <v>280</v>
      </c>
      <c r="L12" s="15">
        <v>280</v>
      </c>
      <c r="M12" s="15">
        <v>280</v>
      </c>
      <c r="N12" s="15"/>
      <c r="O12" s="15">
        <v>280</v>
      </c>
      <c r="P12" s="15">
        <v>280</v>
      </c>
      <c r="Q12" s="15">
        <v>280</v>
      </c>
    </row>
    <row r="13" spans="1:17" x14ac:dyDescent="0.25">
      <c r="A13" t="s">
        <v>209</v>
      </c>
      <c r="C13" s="15">
        <v>278</v>
      </c>
      <c r="D13" s="15">
        <v>280</v>
      </c>
      <c r="E13" s="15">
        <v>280</v>
      </c>
      <c r="F13" s="15"/>
      <c r="G13" s="15">
        <v>280</v>
      </c>
      <c r="H13" s="15">
        <v>280</v>
      </c>
      <c r="I13" s="15">
        <v>280</v>
      </c>
      <c r="J13" s="15"/>
      <c r="K13" s="15">
        <v>280</v>
      </c>
      <c r="L13" s="15">
        <v>280</v>
      </c>
      <c r="M13" s="15">
        <v>280</v>
      </c>
      <c r="N13" s="15"/>
      <c r="O13" s="15">
        <v>280</v>
      </c>
      <c r="P13" s="15">
        <v>280</v>
      </c>
      <c r="Q13" s="15">
        <v>280</v>
      </c>
    </row>
    <row r="14" spans="1:17" x14ac:dyDescent="0.25">
      <c r="A14" t="s">
        <v>210</v>
      </c>
      <c r="C14" s="15">
        <v>280</v>
      </c>
      <c r="D14" s="15">
        <v>280</v>
      </c>
      <c r="E14" s="15">
        <v>280</v>
      </c>
      <c r="F14" s="15"/>
      <c r="G14" s="15">
        <v>280</v>
      </c>
      <c r="H14" s="15">
        <v>280</v>
      </c>
      <c r="I14" s="15">
        <v>280</v>
      </c>
      <c r="J14" s="15"/>
      <c r="K14" s="15">
        <v>280</v>
      </c>
      <c r="L14" s="15">
        <v>280</v>
      </c>
      <c r="M14" s="15">
        <v>280</v>
      </c>
      <c r="N14" s="15"/>
      <c r="O14" s="15">
        <v>280</v>
      </c>
      <c r="P14" s="15">
        <v>280</v>
      </c>
      <c r="Q14" s="15">
        <v>280</v>
      </c>
    </row>
    <row r="15" spans="1:17" x14ac:dyDescent="0.25">
      <c r="A15" t="s">
        <v>211</v>
      </c>
      <c r="C15" s="15">
        <v>0.99299999999999999</v>
      </c>
      <c r="D15" s="15">
        <v>1</v>
      </c>
      <c r="E15" s="15">
        <v>1</v>
      </c>
      <c r="F15" s="15"/>
      <c r="G15" s="15">
        <v>1</v>
      </c>
      <c r="H15" s="15">
        <v>1</v>
      </c>
      <c r="I15" s="15">
        <v>1</v>
      </c>
      <c r="J15" s="15"/>
      <c r="K15" s="15">
        <v>1</v>
      </c>
      <c r="L15" s="15">
        <v>1</v>
      </c>
      <c r="M15" s="15">
        <v>1</v>
      </c>
      <c r="N15" s="15"/>
      <c r="O15" s="15">
        <v>1</v>
      </c>
      <c r="P15" s="15">
        <v>1</v>
      </c>
      <c r="Q15" s="15">
        <v>1</v>
      </c>
    </row>
    <row r="16" spans="1:17" x14ac:dyDescent="0.25">
      <c r="A16" t="s">
        <v>212</v>
      </c>
      <c r="C16" s="15">
        <v>3</v>
      </c>
      <c r="D16" s="15">
        <v>3</v>
      </c>
      <c r="E16" s="15">
        <v>3</v>
      </c>
      <c r="F16" s="15"/>
      <c r="G16" s="15">
        <v>3</v>
      </c>
      <c r="H16" s="15">
        <v>3</v>
      </c>
      <c r="I16" s="15">
        <v>3</v>
      </c>
      <c r="J16" s="15"/>
      <c r="K16" s="15">
        <v>3</v>
      </c>
      <c r="L16" s="15">
        <v>3</v>
      </c>
      <c r="M16" s="15">
        <v>3</v>
      </c>
      <c r="N16" s="15"/>
      <c r="O16" s="15">
        <v>3</v>
      </c>
      <c r="P16" s="15">
        <v>3</v>
      </c>
      <c r="Q16" s="15">
        <v>3</v>
      </c>
    </row>
    <row r="17" spans="1:17" x14ac:dyDescent="0.25">
      <c r="A17" t="s">
        <v>213</v>
      </c>
      <c r="C17" s="15" t="s">
        <v>32</v>
      </c>
      <c r="D17" s="15" t="s">
        <v>32</v>
      </c>
      <c r="E17" s="15" t="s">
        <v>32</v>
      </c>
      <c r="F17" s="15"/>
      <c r="G17" s="15" t="s">
        <v>32</v>
      </c>
      <c r="H17" s="15" t="s">
        <v>32</v>
      </c>
      <c r="I17" s="15" t="s">
        <v>32</v>
      </c>
      <c r="J17" s="15"/>
      <c r="K17" s="15" t="s">
        <v>32</v>
      </c>
      <c r="L17" s="15" t="s">
        <v>32</v>
      </c>
      <c r="M17" s="15" t="s">
        <v>32</v>
      </c>
      <c r="N17" s="15"/>
      <c r="O17" s="15" t="s">
        <v>32</v>
      </c>
      <c r="P17" s="15" t="s">
        <v>32</v>
      </c>
      <c r="Q17" s="15" t="s">
        <v>32</v>
      </c>
    </row>
    <row r="18" spans="1:17" x14ac:dyDescent="0.25">
      <c r="A18" t="s">
        <v>214</v>
      </c>
      <c r="C18" s="15">
        <v>0.1</v>
      </c>
      <c r="D18" s="15">
        <v>0.26</v>
      </c>
      <c r="E18" s="15">
        <v>0.22</v>
      </c>
      <c r="F18" s="15"/>
      <c r="G18" s="15">
        <v>0.1</v>
      </c>
      <c r="H18" s="15">
        <v>0.12</v>
      </c>
      <c r="I18" s="15">
        <v>0.24</v>
      </c>
      <c r="J18" s="15"/>
      <c r="K18" s="15">
        <v>0.12</v>
      </c>
      <c r="L18" s="15">
        <v>0.11</v>
      </c>
      <c r="M18" s="15">
        <v>0.24</v>
      </c>
      <c r="N18" s="15"/>
      <c r="O18" s="15">
        <v>0.14000000000000001</v>
      </c>
      <c r="P18" s="15">
        <v>0.12</v>
      </c>
      <c r="Q18" s="15">
        <v>0.19</v>
      </c>
    </row>
    <row r="19" spans="1:17" x14ac:dyDescent="0.25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5">
      <c r="A20" t="s">
        <v>215</v>
      </c>
      <c r="B20" t="s">
        <v>23</v>
      </c>
      <c r="C20" s="16">
        <v>14210</v>
      </c>
      <c r="D20" s="16">
        <v>15011</v>
      </c>
      <c r="E20" s="16">
        <v>13399</v>
      </c>
      <c r="F20" s="16"/>
      <c r="G20" s="16">
        <v>13423</v>
      </c>
      <c r="H20" s="16">
        <v>12845</v>
      </c>
      <c r="I20" s="16">
        <v>14427</v>
      </c>
      <c r="J20" s="16"/>
      <c r="K20" s="16">
        <v>17232</v>
      </c>
      <c r="L20" s="16">
        <v>13573</v>
      </c>
      <c r="M20" s="16">
        <v>12688</v>
      </c>
      <c r="N20" s="16"/>
      <c r="O20" s="16">
        <v>14651</v>
      </c>
      <c r="P20" s="16">
        <v>17140</v>
      </c>
      <c r="Q20" s="16">
        <v>12890</v>
      </c>
    </row>
    <row r="21" spans="1:17" x14ac:dyDescent="0.25">
      <c r="A21" t="s">
        <v>216</v>
      </c>
      <c r="B21" t="s">
        <v>24</v>
      </c>
      <c r="C21" s="16">
        <v>4227</v>
      </c>
      <c r="D21" s="16">
        <v>4520</v>
      </c>
      <c r="E21" s="16">
        <v>4221</v>
      </c>
      <c r="F21" s="16"/>
      <c r="G21" s="16">
        <v>4152</v>
      </c>
      <c r="H21" s="16">
        <v>3782</v>
      </c>
      <c r="I21" s="16">
        <v>4543</v>
      </c>
      <c r="J21" s="16"/>
      <c r="K21" s="16">
        <v>4997</v>
      </c>
      <c r="L21" s="16">
        <v>4039</v>
      </c>
      <c r="M21" s="16">
        <v>3973</v>
      </c>
      <c r="N21" s="16"/>
      <c r="O21" s="16">
        <v>4509</v>
      </c>
      <c r="P21" s="16">
        <v>5189</v>
      </c>
      <c r="Q21" s="16">
        <v>4026</v>
      </c>
    </row>
    <row r="22" spans="1:17" x14ac:dyDescent="0.25">
      <c r="A22" t="s">
        <v>217</v>
      </c>
      <c r="B22" t="s">
        <v>25</v>
      </c>
      <c r="C22" s="16">
        <v>535</v>
      </c>
      <c r="D22" s="16">
        <v>596</v>
      </c>
      <c r="E22" s="16">
        <v>550</v>
      </c>
      <c r="F22" s="16"/>
      <c r="G22" s="16">
        <v>569</v>
      </c>
      <c r="H22" s="16">
        <v>552</v>
      </c>
      <c r="I22" s="16">
        <v>586</v>
      </c>
      <c r="J22" s="16"/>
      <c r="K22" s="16">
        <v>671</v>
      </c>
      <c r="L22" s="16">
        <v>552</v>
      </c>
      <c r="M22" s="16">
        <v>516</v>
      </c>
      <c r="N22" s="16"/>
      <c r="O22" s="16">
        <v>529</v>
      </c>
      <c r="P22" s="16">
        <v>649</v>
      </c>
      <c r="Q22" s="16">
        <v>536</v>
      </c>
    </row>
    <row r="23" spans="1:17" x14ac:dyDescent="0.25">
      <c r="A23" t="s">
        <v>218</v>
      </c>
      <c r="B23" t="s">
        <v>26</v>
      </c>
      <c r="C23" s="16">
        <v>121</v>
      </c>
      <c r="D23" s="16">
        <v>133</v>
      </c>
      <c r="E23" s="16">
        <v>118</v>
      </c>
      <c r="F23" s="16"/>
      <c r="G23" s="16">
        <v>112</v>
      </c>
      <c r="H23" s="16">
        <v>97</v>
      </c>
      <c r="I23" s="16">
        <v>113</v>
      </c>
      <c r="J23" s="16"/>
      <c r="K23" s="16">
        <v>127</v>
      </c>
      <c r="L23" s="16">
        <v>115</v>
      </c>
      <c r="M23" s="16">
        <v>108</v>
      </c>
      <c r="N23" s="16"/>
      <c r="O23" s="16">
        <v>132</v>
      </c>
      <c r="P23" s="16">
        <v>138</v>
      </c>
      <c r="Q23" s="16">
        <v>85</v>
      </c>
    </row>
    <row r="24" spans="1:17" x14ac:dyDescent="0.25">
      <c r="A24" t="s">
        <v>219</v>
      </c>
      <c r="B24" t="s">
        <v>22</v>
      </c>
      <c r="C24" s="16">
        <v>113</v>
      </c>
      <c r="D24" s="16">
        <v>124</v>
      </c>
      <c r="E24" s="16">
        <v>96</v>
      </c>
      <c r="F24" s="16"/>
      <c r="G24" s="16">
        <v>91</v>
      </c>
      <c r="H24" s="16">
        <v>98</v>
      </c>
      <c r="I24" s="16">
        <v>100</v>
      </c>
      <c r="J24" s="16"/>
      <c r="K24" s="16">
        <v>118</v>
      </c>
      <c r="L24" s="16">
        <v>92</v>
      </c>
      <c r="M24" s="16">
        <v>108</v>
      </c>
      <c r="N24" s="16"/>
      <c r="O24" s="16">
        <v>115</v>
      </c>
      <c r="P24" s="16">
        <v>123</v>
      </c>
      <c r="Q24" s="16">
        <v>106</v>
      </c>
    </row>
    <row r="25" spans="1:17" x14ac:dyDescent="0.25">
      <c r="A25" t="s">
        <v>220</v>
      </c>
      <c r="B25" t="s">
        <v>27</v>
      </c>
      <c r="C25" s="16">
        <v>21</v>
      </c>
      <c r="D25" s="16">
        <v>23</v>
      </c>
      <c r="E25" s="16">
        <v>18</v>
      </c>
      <c r="F25" s="16"/>
      <c r="G25" s="16">
        <v>24</v>
      </c>
      <c r="H25" s="16">
        <v>18</v>
      </c>
      <c r="I25" s="16">
        <v>23</v>
      </c>
      <c r="J25" s="16"/>
      <c r="K25" s="16">
        <v>34</v>
      </c>
      <c r="L25" s="16">
        <v>20</v>
      </c>
      <c r="M25" s="16">
        <v>16</v>
      </c>
      <c r="N25" s="16"/>
      <c r="O25" s="16">
        <v>13</v>
      </c>
      <c r="P25" s="16">
        <v>26</v>
      </c>
      <c r="Q25" s="16">
        <v>24</v>
      </c>
    </row>
    <row r="26" spans="1:17" x14ac:dyDescent="0.2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25">
      <c r="A27" t="s">
        <v>221</v>
      </c>
      <c r="B27" t="s">
        <v>13</v>
      </c>
      <c r="C27" s="16">
        <v>1</v>
      </c>
      <c r="D27" s="16">
        <v>2</v>
      </c>
      <c r="E27" s="16">
        <v>4</v>
      </c>
      <c r="F27" s="16"/>
      <c r="G27" s="16">
        <v>1</v>
      </c>
      <c r="H27" s="16">
        <v>3</v>
      </c>
      <c r="I27" s="16">
        <v>2</v>
      </c>
      <c r="J27" s="16"/>
      <c r="K27" s="16">
        <v>0</v>
      </c>
      <c r="L27" s="16">
        <v>3</v>
      </c>
      <c r="M27" s="16">
        <v>5</v>
      </c>
      <c r="N27" s="16"/>
      <c r="O27" s="16">
        <v>3</v>
      </c>
      <c r="P27" s="16">
        <v>3</v>
      </c>
      <c r="Q27" s="16">
        <v>3</v>
      </c>
    </row>
    <row r="28" spans="1:17" x14ac:dyDescent="0.25">
      <c r="A28" t="s">
        <v>222</v>
      </c>
      <c r="B28" t="s">
        <v>14</v>
      </c>
      <c r="C28" s="16">
        <v>5</v>
      </c>
      <c r="D28" s="16">
        <v>1</v>
      </c>
      <c r="E28" s="16">
        <v>6</v>
      </c>
      <c r="F28" s="16"/>
      <c r="G28" s="16">
        <v>5</v>
      </c>
      <c r="H28" s="16">
        <v>0</v>
      </c>
      <c r="I28" s="16">
        <v>7</v>
      </c>
      <c r="J28" s="16"/>
      <c r="K28" s="16">
        <v>4</v>
      </c>
      <c r="L28" s="16">
        <v>4</v>
      </c>
      <c r="M28" s="16">
        <v>9</v>
      </c>
      <c r="N28" s="16"/>
      <c r="O28" s="16">
        <v>1</v>
      </c>
      <c r="P28" s="16">
        <v>4</v>
      </c>
      <c r="Q28" s="16">
        <v>3</v>
      </c>
    </row>
    <row r="29" spans="1:17" x14ac:dyDescent="0.25">
      <c r="A29" t="s">
        <v>223</v>
      </c>
      <c r="B29" t="s">
        <v>15</v>
      </c>
      <c r="C29" s="16">
        <v>3</v>
      </c>
      <c r="D29" s="16">
        <v>2</v>
      </c>
      <c r="E29" s="16">
        <v>0</v>
      </c>
      <c r="F29" s="16"/>
      <c r="G29" s="16">
        <v>0</v>
      </c>
      <c r="H29" s="16">
        <v>2</v>
      </c>
      <c r="I29" s="16">
        <v>5</v>
      </c>
      <c r="J29" s="16"/>
      <c r="K29" s="16">
        <v>1</v>
      </c>
      <c r="L29" s="16">
        <v>0</v>
      </c>
      <c r="M29" s="16">
        <v>1</v>
      </c>
      <c r="N29" s="16"/>
      <c r="O29" s="16">
        <v>1</v>
      </c>
      <c r="P29" s="16">
        <v>2</v>
      </c>
      <c r="Q29" s="16">
        <v>4</v>
      </c>
    </row>
    <row r="30" spans="1:17" x14ac:dyDescent="0.25">
      <c r="A30" t="s">
        <v>224</v>
      </c>
      <c r="B30" t="s">
        <v>16</v>
      </c>
      <c r="C30" s="16">
        <v>1</v>
      </c>
      <c r="D30" s="16">
        <v>2</v>
      </c>
      <c r="E30" s="16">
        <v>2</v>
      </c>
      <c r="F30" s="16"/>
      <c r="G30" s="16">
        <v>2</v>
      </c>
      <c r="H30" s="16">
        <v>4</v>
      </c>
      <c r="I30" s="16">
        <v>0</v>
      </c>
      <c r="J30" s="16"/>
      <c r="K30" s="16">
        <v>3</v>
      </c>
      <c r="L30" s="16">
        <v>3</v>
      </c>
      <c r="M30" s="16">
        <v>6</v>
      </c>
      <c r="N30" s="16"/>
      <c r="O30" s="16">
        <v>1</v>
      </c>
      <c r="P30" s="16">
        <v>2</v>
      </c>
      <c r="Q30" s="16">
        <v>3</v>
      </c>
    </row>
    <row r="31" spans="1:17" x14ac:dyDescent="0.25">
      <c r="A31" t="s">
        <v>225</v>
      </c>
      <c r="B31" t="s">
        <v>17</v>
      </c>
      <c r="C31" s="16">
        <v>2</v>
      </c>
      <c r="D31" s="16">
        <v>0</v>
      </c>
      <c r="E31" s="16">
        <v>2</v>
      </c>
      <c r="F31" s="16"/>
      <c r="G31" s="16">
        <v>4</v>
      </c>
      <c r="H31" s="16">
        <v>3</v>
      </c>
      <c r="I31" s="16">
        <v>3</v>
      </c>
      <c r="J31" s="16"/>
      <c r="K31" s="16">
        <v>1</v>
      </c>
      <c r="L31" s="16">
        <v>0</v>
      </c>
      <c r="M31" s="16">
        <v>3</v>
      </c>
      <c r="N31" s="16"/>
      <c r="O31" s="16">
        <v>2</v>
      </c>
      <c r="P31" s="16">
        <v>3</v>
      </c>
      <c r="Q31" s="16">
        <v>5</v>
      </c>
    </row>
    <row r="32" spans="1:17" x14ac:dyDescent="0.25">
      <c r="A32" t="s">
        <v>226</v>
      </c>
      <c r="B32" t="s">
        <v>18</v>
      </c>
      <c r="C32" s="16">
        <v>0</v>
      </c>
      <c r="D32" s="16">
        <v>3</v>
      </c>
      <c r="E32" s="16">
        <v>9</v>
      </c>
      <c r="F32" s="16"/>
      <c r="G32" s="16">
        <v>2</v>
      </c>
      <c r="H32" s="16">
        <v>1</v>
      </c>
      <c r="I32" s="16">
        <v>5</v>
      </c>
      <c r="J32" s="16"/>
      <c r="K32" s="16">
        <v>4</v>
      </c>
      <c r="L32" s="16">
        <v>6</v>
      </c>
      <c r="M32" s="16">
        <v>5</v>
      </c>
      <c r="N32" s="16"/>
      <c r="O32" s="16">
        <v>2</v>
      </c>
      <c r="P32" s="16">
        <v>3</v>
      </c>
      <c r="Q32" s="16">
        <v>4</v>
      </c>
    </row>
    <row r="33" spans="1:17" x14ac:dyDescent="0.25">
      <c r="A33" t="s">
        <v>227</v>
      </c>
      <c r="B33" t="s">
        <v>19</v>
      </c>
      <c r="C33" s="16">
        <v>1</v>
      </c>
      <c r="D33" s="16">
        <v>1</v>
      </c>
      <c r="E33" s="16">
        <v>2</v>
      </c>
      <c r="F33" s="16"/>
      <c r="G33" s="16">
        <v>0</v>
      </c>
      <c r="H33" s="16">
        <v>1</v>
      </c>
      <c r="I33" s="16">
        <v>1</v>
      </c>
      <c r="J33" s="16"/>
      <c r="K33" s="16">
        <v>0</v>
      </c>
      <c r="L33" s="16">
        <v>0</v>
      </c>
      <c r="M33" s="16">
        <v>2</v>
      </c>
      <c r="N33" s="16"/>
      <c r="O33" s="16">
        <v>0</v>
      </c>
      <c r="P33" s="16">
        <v>0</v>
      </c>
      <c r="Q33" s="16">
        <v>0</v>
      </c>
    </row>
    <row r="34" spans="1:17" x14ac:dyDescent="0.25">
      <c r="A34" t="s">
        <v>228</v>
      </c>
      <c r="B34" t="s">
        <v>20</v>
      </c>
      <c r="C34" s="16">
        <v>4</v>
      </c>
      <c r="D34" s="16">
        <v>3</v>
      </c>
      <c r="E34" s="16">
        <v>9</v>
      </c>
      <c r="F34" s="16"/>
      <c r="G34" s="16">
        <v>1</v>
      </c>
      <c r="H34" s="16">
        <v>7</v>
      </c>
      <c r="I34" s="16">
        <v>5</v>
      </c>
      <c r="J34" s="16"/>
      <c r="K34" s="16">
        <v>4</v>
      </c>
      <c r="L34" s="16">
        <v>4</v>
      </c>
      <c r="M34" s="16">
        <v>6</v>
      </c>
      <c r="N34" s="16"/>
      <c r="O34" s="16">
        <v>0</v>
      </c>
      <c r="P34" s="16">
        <v>2</v>
      </c>
      <c r="Q34" s="16">
        <v>5</v>
      </c>
    </row>
    <row r="35" spans="1:17" x14ac:dyDescent="0.25"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x14ac:dyDescent="0.25">
      <c r="A36" t="s">
        <v>229</v>
      </c>
      <c r="B36" t="s">
        <v>94</v>
      </c>
      <c r="C36" s="16">
        <v>16</v>
      </c>
      <c r="D36" s="16">
        <v>3</v>
      </c>
      <c r="E36" s="16">
        <v>23</v>
      </c>
      <c r="F36" s="16"/>
      <c r="G36" s="16">
        <v>24</v>
      </c>
      <c r="H36" s="16">
        <v>6</v>
      </c>
      <c r="I36" s="16">
        <v>21</v>
      </c>
      <c r="J36" s="16"/>
      <c r="K36" s="16">
        <v>2</v>
      </c>
      <c r="L36" s="16">
        <v>4</v>
      </c>
      <c r="M36" s="16">
        <v>4</v>
      </c>
      <c r="N36" s="16"/>
      <c r="O36" s="16">
        <v>15</v>
      </c>
      <c r="P36" s="16">
        <v>15</v>
      </c>
      <c r="Q36" s="16">
        <v>14</v>
      </c>
    </row>
    <row r="37" spans="1:17" x14ac:dyDescent="0.25">
      <c r="A37" t="s">
        <v>230</v>
      </c>
      <c r="B37" t="s">
        <v>34</v>
      </c>
      <c r="C37" s="16">
        <v>5</v>
      </c>
      <c r="D37" s="16">
        <v>2</v>
      </c>
      <c r="E37" s="16">
        <v>11</v>
      </c>
      <c r="F37" s="16"/>
      <c r="G37" s="16">
        <v>1252</v>
      </c>
      <c r="H37" s="16">
        <v>1064</v>
      </c>
      <c r="I37" s="16">
        <v>1140</v>
      </c>
      <c r="J37" s="16"/>
      <c r="K37" s="16">
        <v>2</v>
      </c>
      <c r="L37" s="16">
        <v>3</v>
      </c>
      <c r="M37" s="16">
        <v>12</v>
      </c>
      <c r="N37" s="16"/>
      <c r="O37" s="16">
        <v>1</v>
      </c>
      <c r="P37" s="16">
        <v>4</v>
      </c>
      <c r="Q37" s="16">
        <v>17</v>
      </c>
    </row>
    <row r="38" spans="1:17" x14ac:dyDescent="0.25">
      <c r="A38" t="s">
        <v>231</v>
      </c>
      <c r="B38" t="s">
        <v>36</v>
      </c>
      <c r="C38" s="16">
        <v>357</v>
      </c>
      <c r="D38" s="16">
        <v>358</v>
      </c>
      <c r="E38" s="16">
        <v>7352</v>
      </c>
      <c r="F38" s="16"/>
      <c r="G38" s="16">
        <v>209</v>
      </c>
      <c r="H38" s="16">
        <v>199</v>
      </c>
      <c r="I38" s="16">
        <v>8057</v>
      </c>
      <c r="J38" s="16"/>
      <c r="K38" s="16">
        <v>200</v>
      </c>
      <c r="L38" s="16">
        <v>254</v>
      </c>
      <c r="M38" s="16">
        <v>6953</v>
      </c>
      <c r="N38" s="16"/>
      <c r="O38" s="16">
        <v>1740</v>
      </c>
      <c r="P38" s="16">
        <v>1845</v>
      </c>
      <c r="Q38" s="16">
        <v>6520</v>
      </c>
    </row>
    <row r="39" spans="1:17" x14ac:dyDescent="0.25">
      <c r="A39" t="s">
        <v>232</v>
      </c>
      <c r="B39" t="s">
        <v>52</v>
      </c>
      <c r="C39" s="16">
        <v>292</v>
      </c>
      <c r="D39" s="16">
        <v>278</v>
      </c>
      <c r="E39" s="16">
        <v>2685</v>
      </c>
      <c r="F39" s="16"/>
      <c r="G39" s="16">
        <v>1899</v>
      </c>
      <c r="H39" s="16">
        <v>1805</v>
      </c>
      <c r="I39" s="16">
        <v>3292</v>
      </c>
      <c r="J39" s="16"/>
      <c r="K39" s="16">
        <v>244</v>
      </c>
      <c r="L39" s="16">
        <v>177</v>
      </c>
      <c r="M39" s="16">
        <v>1920</v>
      </c>
      <c r="N39" s="16"/>
      <c r="O39" s="16">
        <v>2226</v>
      </c>
      <c r="P39" s="16">
        <v>2413</v>
      </c>
      <c r="Q39" s="16">
        <v>4280</v>
      </c>
    </row>
    <row r="40" spans="1:17" x14ac:dyDescent="0.25">
      <c r="A40" t="s">
        <v>233</v>
      </c>
      <c r="B40" t="s">
        <v>136</v>
      </c>
      <c r="C40" s="16">
        <v>1442</v>
      </c>
      <c r="D40" s="16">
        <v>1718</v>
      </c>
      <c r="E40" s="16">
        <v>2730</v>
      </c>
      <c r="F40" s="16"/>
      <c r="G40" s="16">
        <v>1460</v>
      </c>
      <c r="H40" s="16">
        <v>1406</v>
      </c>
      <c r="I40" s="16">
        <v>2749</v>
      </c>
      <c r="J40" s="16"/>
      <c r="K40" s="16">
        <v>157</v>
      </c>
      <c r="L40" s="16">
        <v>149</v>
      </c>
      <c r="M40" s="16">
        <v>2483</v>
      </c>
      <c r="N40" s="16"/>
      <c r="O40" s="16">
        <v>655</v>
      </c>
      <c r="P40" s="16">
        <v>922</v>
      </c>
      <c r="Q40" s="16">
        <v>1459</v>
      </c>
    </row>
    <row r="41" spans="1:17" x14ac:dyDescent="0.25">
      <c r="A41" t="s">
        <v>234</v>
      </c>
      <c r="B41" t="s">
        <v>90</v>
      </c>
      <c r="C41" s="16">
        <v>408</v>
      </c>
      <c r="D41" s="16">
        <v>579</v>
      </c>
      <c r="E41" s="16">
        <v>8261</v>
      </c>
      <c r="F41" s="16"/>
      <c r="G41" s="16">
        <v>246</v>
      </c>
      <c r="H41" s="16">
        <v>274</v>
      </c>
      <c r="I41" s="16">
        <v>8777</v>
      </c>
      <c r="J41" s="16"/>
      <c r="K41" s="16">
        <v>404</v>
      </c>
      <c r="L41" s="16">
        <v>333</v>
      </c>
      <c r="M41" s="16">
        <v>7921</v>
      </c>
      <c r="N41" s="16"/>
      <c r="O41" s="16">
        <v>1331</v>
      </c>
      <c r="P41" s="16">
        <v>1372</v>
      </c>
      <c r="Q41" s="16">
        <v>5772</v>
      </c>
    </row>
    <row r="42" spans="1:17" x14ac:dyDescent="0.25">
      <c r="A42" t="s">
        <v>235</v>
      </c>
      <c r="B42" t="s">
        <v>100</v>
      </c>
      <c r="C42" s="16">
        <v>232</v>
      </c>
      <c r="D42" s="16">
        <v>270</v>
      </c>
      <c r="E42" s="16">
        <v>964</v>
      </c>
      <c r="F42" s="16"/>
      <c r="G42" s="16">
        <v>96</v>
      </c>
      <c r="H42" s="16">
        <v>121</v>
      </c>
      <c r="I42" s="16">
        <v>912</v>
      </c>
      <c r="J42" s="16"/>
      <c r="K42" s="16">
        <v>151</v>
      </c>
      <c r="L42" s="16">
        <v>211</v>
      </c>
      <c r="M42" s="16">
        <v>721</v>
      </c>
      <c r="N42" s="16"/>
      <c r="O42" s="16">
        <v>45</v>
      </c>
      <c r="P42" s="16">
        <v>77</v>
      </c>
      <c r="Q42" s="16">
        <v>878</v>
      </c>
    </row>
    <row r="43" spans="1:17" x14ac:dyDescent="0.25">
      <c r="A43" t="s">
        <v>236</v>
      </c>
      <c r="B43" t="s">
        <v>70</v>
      </c>
      <c r="C43" s="16">
        <v>476</v>
      </c>
      <c r="D43" s="16">
        <v>831</v>
      </c>
      <c r="E43" s="16">
        <v>7380</v>
      </c>
      <c r="F43" s="16"/>
      <c r="G43" s="16">
        <v>267</v>
      </c>
      <c r="H43" s="16">
        <v>371</v>
      </c>
      <c r="I43" s="16">
        <v>8027</v>
      </c>
      <c r="J43" s="16"/>
      <c r="K43" s="16">
        <v>72</v>
      </c>
      <c r="L43" s="16">
        <v>315</v>
      </c>
      <c r="M43" s="16">
        <v>5144</v>
      </c>
      <c r="N43" s="16"/>
      <c r="O43" s="16">
        <v>252</v>
      </c>
      <c r="P43" s="16">
        <v>800</v>
      </c>
      <c r="Q43" s="16">
        <v>8749</v>
      </c>
    </row>
    <row r="44" spans="1:17" x14ac:dyDescent="0.25">
      <c r="A44" t="s">
        <v>237</v>
      </c>
      <c r="B44" t="s">
        <v>122</v>
      </c>
      <c r="C44" s="16">
        <v>375</v>
      </c>
      <c r="D44" s="16">
        <v>446</v>
      </c>
      <c r="E44" s="16">
        <v>4121</v>
      </c>
      <c r="F44" s="16"/>
      <c r="G44" s="16">
        <v>209</v>
      </c>
      <c r="H44" s="16">
        <v>265</v>
      </c>
      <c r="I44" s="16">
        <v>3886</v>
      </c>
      <c r="J44" s="16"/>
      <c r="K44" s="16">
        <v>290</v>
      </c>
      <c r="L44" s="16">
        <v>268</v>
      </c>
      <c r="M44" s="16">
        <v>3552</v>
      </c>
      <c r="N44" s="16"/>
      <c r="O44" s="16">
        <v>1944</v>
      </c>
      <c r="P44" s="16">
        <v>2029</v>
      </c>
      <c r="Q44" s="16">
        <v>4317</v>
      </c>
    </row>
    <row r="45" spans="1:17" x14ac:dyDescent="0.25">
      <c r="A45" t="s">
        <v>238</v>
      </c>
      <c r="B45" t="s">
        <v>114</v>
      </c>
      <c r="C45" s="16">
        <v>238</v>
      </c>
      <c r="D45" s="16">
        <v>222</v>
      </c>
      <c r="E45" s="16">
        <v>3274</v>
      </c>
      <c r="F45" s="16"/>
      <c r="G45" s="16">
        <v>91</v>
      </c>
      <c r="H45" s="16">
        <v>124</v>
      </c>
      <c r="I45" s="16">
        <v>3629</v>
      </c>
      <c r="J45" s="16"/>
      <c r="K45" s="16">
        <v>63</v>
      </c>
      <c r="L45" s="16">
        <v>116</v>
      </c>
      <c r="M45" s="16">
        <v>6600</v>
      </c>
      <c r="N45" s="16"/>
      <c r="O45" s="16">
        <v>374</v>
      </c>
      <c r="P45" s="16">
        <v>525</v>
      </c>
      <c r="Q45" s="16">
        <v>4358</v>
      </c>
    </row>
    <row r="46" spans="1:17" x14ac:dyDescent="0.25">
      <c r="A46" t="s">
        <v>239</v>
      </c>
      <c r="B46" t="s">
        <v>110</v>
      </c>
      <c r="C46" s="16">
        <v>4318</v>
      </c>
      <c r="D46" s="16">
        <v>4603</v>
      </c>
      <c r="E46" s="16">
        <v>3769</v>
      </c>
      <c r="F46" s="16"/>
      <c r="G46" s="16">
        <v>4429</v>
      </c>
      <c r="H46" s="16">
        <v>4077</v>
      </c>
      <c r="I46" s="16">
        <v>3799</v>
      </c>
      <c r="J46" s="16"/>
      <c r="K46" s="16">
        <v>5293</v>
      </c>
      <c r="L46" s="16">
        <v>3738</v>
      </c>
      <c r="M46" s="16">
        <v>3472</v>
      </c>
      <c r="N46" s="16"/>
      <c r="O46" s="16">
        <v>2818</v>
      </c>
      <c r="P46" s="16">
        <v>3231</v>
      </c>
      <c r="Q46" s="16">
        <v>2528</v>
      </c>
    </row>
    <row r="47" spans="1:17" x14ac:dyDescent="0.25">
      <c r="A47" t="s">
        <v>240</v>
      </c>
      <c r="B47" t="s">
        <v>112</v>
      </c>
      <c r="C47" s="16">
        <v>419</v>
      </c>
      <c r="D47" s="16">
        <v>409</v>
      </c>
      <c r="E47" s="16">
        <v>3764</v>
      </c>
      <c r="F47" s="16"/>
      <c r="G47" s="16">
        <v>204</v>
      </c>
      <c r="H47" s="16">
        <v>176</v>
      </c>
      <c r="I47" s="16">
        <v>3999</v>
      </c>
      <c r="J47" s="16"/>
      <c r="K47" s="16">
        <v>279</v>
      </c>
      <c r="L47" s="16">
        <v>220</v>
      </c>
      <c r="M47" s="16">
        <v>3459</v>
      </c>
      <c r="N47" s="16"/>
      <c r="O47" s="16">
        <v>86</v>
      </c>
      <c r="P47" s="16">
        <v>156</v>
      </c>
      <c r="Q47" s="16">
        <v>2683</v>
      </c>
    </row>
    <row r="48" spans="1:17" x14ac:dyDescent="0.25">
      <c r="A48" t="s">
        <v>241</v>
      </c>
      <c r="B48" t="s">
        <v>82</v>
      </c>
      <c r="C48" s="16">
        <v>175</v>
      </c>
      <c r="D48" s="16">
        <v>301</v>
      </c>
      <c r="E48" s="16">
        <v>209</v>
      </c>
      <c r="F48" s="16"/>
      <c r="G48" s="16">
        <v>80</v>
      </c>
      <c r="H48" s="16">
        <v>101</v>
      </c>
      <c r="I48" s="16">
        <v>121</v>
      </c>
      <c r="J48" s="16"/>
      <c r="K48" s="16">
        <v>104</v>
      </c>
      <c r="L48" s="16">
        <v>142</v>
      </c>
      <c r="M48" s="16">
        <v>130</v>
      </c>
      <c r="N48" s="16"/>
      <c r="O48" s="16">
        <v>478</v>
      </c>
      <c r="P48" s="16">
        <v>482</v>
      </c>
      <c r="Q48" s="16">
        <v>472</v>
      </c>
    </row>
    <row r="49" spans="1:17" x14ac:dyDescent="0.25">
      <c r="A49" t="s">
        <v>242</v>
      </c>
      <c r="B49" t="s">
        <v>128</v>
      </c>
      <c r="C49" s="16">
        <v>407</v>
      </c>
      <c r="D49" s="16">
        <v>380</v>
      </c>
      <c r="E49" s="16">
        <v>1335</v>
      </c>
      <c r="F49" s="16"/>
      <c r="G49" s="16">
        <v>154</v>
      </c>
      <c r="H49" s="16">
        <v>143</v>
      </c>
      <c r="I49" s="16">
        <v>1252</v>
      </c>
      <c r="J49" s="16"/>
      <c r="K49" s="16">
        <v>221</v>
      </c>
      <c r="L49" s="16">
        <v>176</v>
      </c>
      <c r="M49" s="16">
        <v>1238</v>
      </c>
      <c r="N49" s="16"/>
      <c r="O49" s="16">
        <v>413</v>
      </c>
      <c r="P49" s="16">
        <v>398</v>
      </c>
      <c r="Q49" s="16">
        <v>965</v>
      </c>
    </row>
    <row r="50" spans="1:17" x14ac:dyDescent="0.25">
      <c r="A50" t="s">
        <v>243</v>
      </c>
      <c r="B50" t="s">
        <v>102</v>
      </c>
      <c r="C50" s="16">
        <v>108</v>
      </c>
      <c r="D50" s="16">
        <v>134</v>
      </c>
      <c r="E50" s="16">
        <v>1284</v>
      </c>
      <c r="F50" s="16"/>
      <c r="G50" s="16">
        <v>94</v>
      </c>
      <c r="H50" s="16">
        <v>97</v>
      </c>
      <c r="I50" s="16">
        <v>1517</v>
      </c>
      <c r="J50" s="16"/>
      <c r="K50" s="16">
        <v>87</v>
      </c>
      <c r="L50" s="16">
        <v>128</v>
      </c>
      <c r="M50" s="16">
        <v>1157</v>
      </c>
      <c r="N50" s="16"/>
      <c r="O50" s="16">
        <v>415</v>
      </c>
      <c r="P50" s="16">
        <v>480</v>
      </c>
      <c r="Q50" s="16">
        <v>1732</v>
      </c>
    </row>
    <row r="51" spans="1:17" x14ac:dyDescent="0.25">
      <c r="A51" t="s">
        <v>244</v>
      </c>
      <c r="B51" t="s">
        <v>38</v>
      </c>
      <c r="C51" s="16">
        <v>221</v>
      </c>
      <c r="D51" s="16">
        <v>197</v>
      </c>
      <c r="E51" s="16">
        <v>2900</v>
      </c>
      <c r="F51" s="16"/>
      <c r="G51" s="16">
        <v>105</v>
      </c>
      <c r="H51" s="16">
        <v>113</v>
      </c>
      <c r="I51" s="16">
        <v>3374</v>
      </c>
      <c r="J51" s="16"/>
      <c r="K51" s="16">
        <v>159</v>
      </c>
      <c r="L51" s="16">
        <v>158</v>
      </c>
      <c r="M51" s="16">
        <v>2793</v>
      </c>
      <c r="N51" s="16"/>
      <c r="O51" s="16">
        <v>126</v>
      </c>
      <c r="P51" s="16">
        <v>218</v>
      </c>
      <c r="Q51" s="16">
        <v>2743</v>
      </c>
    </row>
    <row r="52" spans="1:17" x14ac:dyDescent="0.25">
      <c r="A52" t="s">
        <v>245</v>
      </c>
      <c r="B52" t="s">
        <v>64</v>
      </c>
      <c r="C52" s="16">
        <v>386</v>
      </c>
      <c r="D52" s="16">
        <v>452</v>
      </c>
      <c r="E52" s="16">
        <v>7158</v>
      </c>
      <c r="F52" s="16"/>
      <c r="G52" s="16">
        <v>4138</v>
      </c>
      <c r="H52" s="16">
        <v>3930</v>
      </c>
      <c r="I52" s="16">
        <v>7530</v>
      </c>
      <c r="J52" s="16"/>
      <c r="K52" s="16">
        <v>8943</v>
      </c>
      <c r="L52" s="16">
        <v>6649</v>
      </c>
      <c r="M52" s="16">
        <v>6821</v>
      </c>
      <c r="N52" s="16"/>
      <c r="O52" s="16">
        <v>170</v>
      </c>
      <c r="P52" s="16">
        <v>216</v>
      </c>
      <c r="Q52" s="16">
        <v>4623</v>
      </c>
    </row>
    <row r="53" spans="1:17" x14ac:dyDescent="0.25">
      <c r="A53" t="s">
        <v>246</v>
      </c>
      <c r="B53" t="s">
        <v>44</v>
      </c>
      <c r="C53" s="16">
        <v>107</v>
      </c>
      <c r="D53" s="16">
        <v>157</v>
      </c>
      <c r="E53" s="16">
        <v>222</v>
      </c>
      <c r="F53" s="16"/>
      <c r="G53" s="16">
        <v>50</v>
      </c>
      <c r="H53" s="16">
        <v>49</v>
      </c>
      <c r="I53" s="16">
        <v>164</v>
      </c>
      <c r="J53" s="16"/>
      <c r="K53" s="16">
        <v>60</v>
      </c>
      <c r="L53" s="16">
        <v>74</v>
      </c>
      <c r="M53" s="16">
        <v>144</v>
      </c>
      <c r="N53" s="16"/>
      <c r="O53" s="16">
        <v>11</v>
      </c>
      <c r="P53" s="16">
        <v>7</v>
      </c>
      <c r="Q53" s="16">
        <v>32</v>
      </c>
    </row>
    <row r="54" spans="1:17" x14ac:dyDescent="0.25">
      <c r="A54" t="s">
        <v>247</v>
      </c>
      <c r="B54" t="s">
        <v>132</v>
      </c>
      <c r="C54" s="16">
        <v>264</v>
      </c>
      <c r="D54" s="16">
        <v>246</v>
      </c>
      <c r="E54" s="16">
        <v>2954</v>
      </c>
      <c r="F54" s="16"/>
      <c r="G54" s="16">
        <v>120</v>
      </c>
      <c r="H54" s="16">
        <v>132</v>
      </c>
      <c r="I54" s="16">
        <v>3290</v>
      </c>
      <c r="J54" s="16"/>
      <c r="K54" s="16">
        <v>135</v>
      </c>
      <c r="L54" s="16">
        <v>183</v>
      </c>
      <c r="M54" s="16">
        <v>2969</v>
      </c>
      <c r="N54" s="16"/>
      <c r="O54" s="16">
        <v>302</v>
      </c>
      <c r="P54" s="16">
        <v>365</v>
      </c>
      <c r="Q54" s="16">
        <v>2478</v>
      </c>
    </row>
    <row r="55" spans="1:17" x14ac:dyDescent="0.25">
      <c r="A55" t="s">
        <v>248</v>
      </c>
      <c r="B55" t="s">
        <v>140</v>
      </c>
      <c r="C55" s="16">
        <v>237</v>
      </c>
      <c r="D55" s="16">
        <v>248</v>
      </c>
      <c r="E55" s="16">
        <v>2366</v>
      </c>
      <c r="F55" s="16"/>
      <c r="G55" s="16">
        <v>165</v>
      </c>
      <c r="H55" s="16">
        <v>150</v>
      </c>
      <c r="I55" s="16">
        <v>2573</v>
      </c>
      <c r="J55" s="16"/>
      <c r="K55" s="16">
        <v>187</v>
      </c>
      <c r="L55" s="16">
        <v>184</v>
      </c>
      <c r="M55" s="16">
        <v>2216</v>
      </c>
      <c r="N55" s="16"/>
      <c r="O55" s="16">
        <v>99</v>
      </c>
      <c r="P55" s="16">
        <v>99</v>
      </c>
      <c r="Q55" s="16">
        <v>2145</v>
      </c>
    </row>
    <row r="56" spans="1:17" x14ac:dyDescent="0.25">
      <c r="A56" t="s">
        <v>249</v>
      </c>
      <c r="B56" t="s">
        <v>54</v>
      </c>
      <c r="C56" s="16">
        <v>423</v>
      </c>
      <c r="D56" s="16">
        <v>497</v>
      </c>
      <c r="E56" s="16">
        <v>6082</v>
      </c>
      <c r="F56" s="16"/>
      <c r="G56" s="16">
        <v>255</v>
      </c>
      <c r="H56" s="16">
        <v>222</v>
      </c>
      <c r="I56" s="16">
        <v>6187</v>
      </c>
      <c r="J56" s="16"/>
      <c r="K56" s="16">
        <v>312</v>
      </c>
      <c r="L56" s="16">
        <v>319</v>
      </c>
      <c r="M56" s="16">
        <v>5741</v>
      </c>
      <c r="N56" s="16"/>
      <c r="O56" s="16">
        <v>134</v>
      </c>
      <c r="P56" s="16">
        <v>231</v>
      </c>
      <c r="Q56" s="16">
        <v>3560</v>
      </c>
    </row>
    <row r="57" spans="1:17" x14ac:dyDescent="0.25">
      <c r="A57" t="s">
        <v>250</v>
      </c>
      <c r="B57" t="s">
        <v>60</v>
      </c>
      <c r="C57" s="16">
        <v>150</v>
      </c>
      <c r="D57" s="16">
        <v>205</v>
      </c>
      <c r="E57" s="16">
        <v>1994</v>
      </c>
      <c r="F57" s="16"/>
      <c r="G57" s="16">
        <v>74</v>
      </c>
      <c r="H57" s="16">
        <v>98</v>
      </c>
      <c r="I57" s="16">
        <v>2114</v>
      </c>
      <c r="J57" s="16"/>
      <c r="K57" s="16">
        <v>1527</v>
      </c>
      <c r="L57" s="16">
        <v>1178</v>
      </c>
      <c r="M57" s="16">
        <v>1921</v>
      </c>
      <c r="N57" s="16"/>
      <c r="O57" s="16">
        <v>1057</v>
      </c>
      <c r="P57" s="16">
        <v>1333</v>
      </c>
      <c r="Q57" s="16">
        <v>2055</v>
      </c>
    </row>
    <row r="58" spans="1:17" x14ac:dyDescent="0.25">
      <c r="A58" t="s">
        <v>251</v>
      </c>
      <c r="B58" t="s">
        <v>142</v>
      </c>
      <c r="C58" s="16">
        <v>106</v>
      </c>
      <c r="D58" s="16">
        <v>216</v>
      </c>
      <c r="E58" s="16">
        <v>2068</v>
      </c>
      <c r="F58" s="16"/>
      <c r="G58" s="16">
        <v>57</v>
      </c>
      <c r="H58" s="16">
        <v>93</v>
      </c>
      <c r="I58" s="16">
        <v>2218</v>
      </c>
      <c r="J58" s="16"/>
      <c r="K58" s="16">
        <v>38</v>
      </c>
      <c r="L58" s="16">
        <v>138</v>
      </c>
      <c r="M58" s="16">
        <v>1882</v>
      </c>
      <c r="N58" s="16"/>
      <c r="O58" s="16">
        <v>117</v>
      </c>
      <c r="P58" s="16">
        <v>129</v>
      </c>
      <c r="Q58" s="16">
        <v>2698</v>
      </c>
    </row>
    <row r="59" spans="1:17" x14ac:dyDescent="0.25">
      <c r="A59" t="s">
        <v>252</v>
      </c>
      <c r="B59" t="s">
        <v>124</v>
      </c>
      <c r="C59" s="16">
        <v>386</v>
      </c>
      <c r="D59" s="16">
        <v>739</v>
      </c>
      <c r="E59" s="16">
        <v>6754</v>
      </c>
      <c r="F59" s="16"/>
      <c r="G59" s="16">
        <v>168</v>
      </c>
      <c r="H59" s="16">
        <v>337</v>
      </c>
      <c r="I59" s="16">
        <v>6786</v>
      </c>
      <c r="J59" s="16"/>
      <c r="K59" s="16">
        <v>145</v>
      </c>
      <c r="L59" s="16">
        <v>495</v>
      </c>
      <c r="M59" s="16">
        <v>6625</v>
      </c>
      <c r="N59" s="16"/>
      <c r="O59" s="16">
        <v>52</v>
      </c>
      <c r="P59" s="16">
        <v>243</v>
      </c>
      <c r="Q59" s="16">
        <v>4631</v>
      </c>
    </row>
    <row r="60" spans="1:17" x14ac:dyDescent="0.25">
      <c r="A60" t="s">
        <v>253</v>
      </c>
      <c r="B60" t="s">
        <v>104</v>
      </c>
      <c r="C60" s="16">
        <v>380</v>
      </c>
      <c r="D60" s="16">
        <v>424</v>
      </c>
      <c r="E60" s="16">
        <v>422</v>
      </c>
      <c r="F60" s="16"/>
      <c r="G60" s="16">
        <v>253</v>
      </c>
      <c r="H60" s="16">
        <v>271</v>
      </c>
      <c r="I60" s="16">
        <v>442</v>
      </c>
      <c r="J60" s="16"/>
      <c r="K60" s="16">
        <v>470</v>
      </c>
      <c r="L60" s="16">
        <v>347</v>
      </c>
      <c r="M60" s="16">
        <v>403</v>
      </c>
      <c r="N60" s="16"/>
      <c r="O60" s="16">
        <v>297</v>
      </c>
      <c r="P60" s="16">
        <v>294</v>
      </c>
      <c r="Q60" s="16">
        <v>613</v>
      </c>
    </row>
    <row r="61" spans="1:17" x14ac:dyDescent="0.25">
      <c r="A61" t="s">
        <v>254</v>
      </c>
      <c r="B61" t="s">
        <v>78</v>
      </c>
      <c r="C61" s="16">
        <v>218</v>
      </c>
      <c r="D61" s="16">
        <v>204</v>
      </c>
      <c r="E61" s="16">
        <v>4349</v>
      </c>
      <c r="F61" s="16"/>
      <c r="G61" s="16">
        <v>107</v>
      </c>
      <c r="H61" s="16">
        <v>116</v>
      </c>
      <c r="I61" s="16">
        <v>4449</v>
      </c>
      <c r="J61" s="16"/>
      <c r="K61" s="16">
        <v>173</v>
      </c>
      <c r="L61" s="16">
        <v>139</v>
      </c>
      <c r="M61" s="16">
        <v>4165</v>
      </c>
      <c r="N61" s="16"/>
      <c r="O61" s="16">
        <v>22</v>
      </c>
      <c r="P61" s="16">
        <v>28</v>
      </c>
      <c r="Q61" s="16">
        <v>986</v>
      </c>
    </row>
    <row r="62" spans="1:17" x14ac:dyDescent="0.25">
      <c r="A62" t="s">
        <v>255</v>
      </c>
      <c r="B62" t="s">
        <v>98</v>
      </c>
      <c r="C62" s="16">
        <v>559</v>
      </c>
      <c r="D62" s="16">
        <v>569</v>
      </c>
      <c r="E62" s="16">
        <v>7072</v>
      </c>
      <c r="F62" s="16"/>
      <c r="G62" s="16">
        <v>325</v>
      </c>
      <c r="H62" s="16">
        <v>278</v>
      </c>
      <c r="I62" s="16">
        <v>7805</v>
      </c>
      <c r="J62" s="16"/>
      <c r="K62" s="16">
        <v>474</v>
      </c>
      <c r="L62" s="16">
        <v>326</v>
      </c>
      <c r="M62" s="16">
        <v>6639</v>
      </c>
      <c r="N62" s="16"/>
      <c r="O62" s="16">
        <v>225</v>
      </c>
      <c r="P62" s="16">
        <v>252</v>
      </c>
      <c r="Q62" s="16">
        <v>5070</v>
      </c>
    </row>
    <row r="63" spans="1:17" x14ac:dyDescent="0.25">
      <c r="A63" t="s">
        <v>256</v>
      </c>
      <c r="B63" t="s">
        <v>56</v>
      </c>
      <c r="C63" s="16">
        <v>2</v>
      </c>
      <c r="D63" s="16">
        <v>0</v>
      </c>
      <c r="E63" s="16">
        <v>7</v>
      </c>
      <c r="F63" s="16"/>
      <c r="G63" s="16">
        <v>4</v>
      </c>
      <c r="H63" s="16">
        <v>1</v>
      </c>
      <c r="I63" s="16">
        <v>20</v>
      </c>
      <c r="J63" s="16"/>
      <c r="K63" s="16">
        <v>1</v>
      </c>
      <c r="L63" s="16">
        <v>2</v>
      </c>
      <c r="M63" s="16">
        <v>18</v>
      </c>
      <c r="N63" s="16"/>
      <c r="O63" s="16">
        <v>4</v>
      </c>
      <c r="P63" s="16">
        <v>2</v>
      </c>
      <c r="Q63" s="16">
        <v>14</v>
      </c>
    </row>
    <row r="64" spans="1:17" x14ac:dyDescent="0.25">
      <c r="A64" t="s">
        <v>257</v>
      </c>
      <c r="B64" t="s">
        <v>116</v>
      </c>
      <c r="C64" s="16">
        <v>109</v>
      </c>
      <c r="D64" s="16">
        <v>84</v>
      </c>
      <c r="E64" s="16">
        <v>1608</v>
      </c>
      <c r="F64" s="16"/>
      <c r="G64" s="16">
        <v>65</v>
      </c>
      <c r="H64" s="16">
        <v>71</v>
      </c>
      <c r="I64" s="16">
        <v>1785</v>
      </c>
      <c r="J64" s="16"/>
      <c r="K64" s="16">
        <v>125</v>
      </c>
      <c r="L64" s="16">
        <v>67</v>
      </c>
      <c r="M64" s="16">
        <v>1583</v>
      </c>
      <c r="N64" s="16"/>
      <c r="O64" s="16">
        <v>162</v>
      </c>
      <c r="P64" s="16">
        <v>204</v>
      </c>
      <c r="Q64" s="16">
        <v>1436</v>
      </c>
    </row>
    <row r="65" spans="1:17" x14ac:dyDescent="0.25">
      <c r="A65" t="s">
        <v>258</v>
      </c>
      <c r="B65" t="s">
        <v>108</v>
      </c>
      <c r="C65" s="16">
        <v>1303</v>
      </c>
      <c r="D65" s="16">
        <v>1220</v>
      </c>
      <c r="E65" s="16">
        <v>7351</v>
      </c>
      <c r="F65" s="16"/>
      <c r="G65" s="16">
        <v>4164</v>
      </c>
      <c r="H65" s="16">
        <v>4002</v>
      </c>
      <c r="I65" s="16">
        <v>10221</v>
      </c>
      <c r="J65" s="16"/>
      <c r="K65" s="16">
        <v>1352</v>
      </c>
      <c r="L65" s="16">
        <v>1648</v>
      </c>
      <c r="M65" s="16">
        <v>11934</v>
      </c>
      <c r="N65" s="16"/>
      <c r="O65" s="16">
        <v>442</v>
      </c>
      <c r="P65" s="16">
        <v>576</v>
      </c>
      <c r="Q65" s="16">
        <v>5604</v>
      </c>
    </row>
    <row r="66" spans="1:17" x14ac:dyDescent="0.25">
      <c r="A66" t="s">
        <v>259</v>
      </c>
      <c r="B66" t="s">
        <v>96</v>
      </c>
      <c r="C66" s="16">
        <v>446</v>
      </c>
      <c r="D66" s="16">
        <v>546</v>
      </c>
      <c r="E66" s="16">
        <v>3382</v>
      </c>
      <c r="F66" s="16"/>
      <c r="G66" s="16">
        <v>296</v>
      </c>
      <c r="H66" s="16">
        <v>263</v>
      </c>
      <c r="I66" s="16">
        <v>3819</v>
      </c>
      <c r="J66" s="16"/>
      <c r="K66" s="16">
        <v>450</v>
      </c>
      <c r="L66" s="16">
        <v>346</v>
      </c>
      <c r="M66" s="16">
        <v>3222</v>
      </c>
      <c r="N66" s="16"/>
      <c r="O66" s="16">
        <v>2957</v>
      </c>
      <c r="P66" s="16">
        <v>3003</v>
      </c>
      <c r="Q66" s="16">
        <v>5791</v>
      </c>
    </row>
    <row r="67" spans="1:17" x14ac:dyDescent="0.25">
      <c r="A67" t="s">
        <v>260</v>
      </c>
      <c r="B67" t="s">
        <v>40</v>
      </c>
      <c r="C67" s="16">
        <v>579</v>
      </c>
      <c r="D67" s="16">
        <v>11091</v>
      </c>
      <c r="E67" s="16">
        <v>9591</v>
      </c>
      <c r="F67" s="16"/>
      <c r="G67" s="16">
        <v>423</v>
      </c>
      <c r="H67" s="16">
        <v>10463</v>
      </c>
      <c r="I67" s="16">
        <v>10621</v>
      </c>
      <c r="J67" s="16"/>
      <c r="K67" s="16">
        <v>269</v>
      </c>
      <c r="L67" s="16">
        <v>4760</v>
      </c>
      <c r="M67" s="16">
        <v>4588</v>
      </c>
      <c r="N67" s="16"/>
      <c r="O67" s="16">
        <v>362</v>
      </c>
      <c r="P67" s="16">
        <v>1693</v>
      </c>
      <c r="Q67" s="16">
        <v>2487</v>
      </c>
    </row>
    <row r="68" spans="1:17" x14ac:dyDescent="0.25">
      <c r="A68" t="s">
        <v>261</v>
      </c>
      <c r="B68" t="s">
        <v>50</v>
      </c>
      <c r="C68" s="16">
        <v>6872</v>
      </c>
      <c r="D68" s="16">
        <v>7084</v>
      </c>
      <c r="E68" s="16">
        <v>5528</v>
      </c>
      <c r="F68" s="16"/>
      <c r="G68" s="16">
        <v>346</v>
      </c>
      <c r="H68" s="16">
        <v>304</v>
      </c>
      <c r="I68" s="16">
        <v>284</v>
      </c>
      <c r="J68" s="16"/>
      <c r="K68" s="16">
        <v>16273</v>
      </c>
      <c r="L68" s="16">
        <v>12327</v>
      </c>
      <c r="M68" s="16">
        <v>11401</v>
      </c>
      <c r="N68" s="16"/>
      <c r="O68" s="16">
        <v>4202</v>
      </c>
      <c r="P68" s="16">
        <v>4765</v>
      </c>
      <c r="Q68" s="16">
        <v>3723</v>
      </c>
    </row>
    <row r="69" spans="1:17" x14ac:dyDescent="0.25">
      <c r="A69" t="s">
        <v>262</v>
      </c>
      <c r="B69" t="s">
        <v>66</v>
      </c>
      <c r="C69" s="16">
        <v>380</v>
      </c>
      <c r="D69" s="16">
        <v>288</v>
      </c>
      <c r="E69" s="16">
        <v>4580</v>
      </c>
      <c r="F69" s="16"/>
      <c r="G69" s="16">
        <v>207</v>
      </c>
      <c r="H69" s="16">
        <v>167</v>
      </c>
      <c r="I69" s="16">
        <v>4940</v>
      </c>
      <c r="J69" s="16"/>
      <c r="K69" s="16">
        <v>237</v>
      </c>
      <c r="L69" s="16">
        <v>196</v>
      </c>
      <c r="M69" s="16">
        <v>4134</v>
      </c>
      <c r="N69" s="16"/>
      <c r="O69" s="16">
        <v>255</v>
      </c>
      <c r="P69" s="16">
        <v>319</v>
      </c>
      <c r="Q69" s="16">
        <v>2374</v>
      </c>
    </row>
    <row r="70" spans="1:17" x14ac:dyDescent="0.25">
      <c r="A70" t="s">
        <v>263</v>
      </c>
      <c r="B70" t="s">
        <v>58</v>
      </c>
      <c r="C70" s="16">
        <v>138</v>
      </c>
      <c r="D70" s="16">
        <v>217</v>
      </c>
      <c r="E70" s="16">
        <v>1554</v>
      </c>
      <c r="F70" s="16"/>
      <c r="G70" s="16">
        <v>95</v>
      </c>
      <c r="H70" s="16">
        <v>103</v>
      </c>
      <c r="I70" s="16">
        <v>2506</v>
      </c>
      <c r="J70" s="16"/>
      <c r="K70" s="16">
        <v>128</v>
      </c>
      <c r="L70" s="16">
        <v>180</v>
      </c>
      <c r="M70" s="16">
        <v>2302</v>
      </c>
      <c r="N70" s="16"/>
      <c r="O70" s="16">
        <v>79</v>
      </c>
      <c r="P70" s="16">
        <v>111</v>
      </c>
      <c r="Q70" s="16">
        <v>1627</v>
      </c>
    </row>
    <row r="71" spans="1:17" x14ac:dyDescent="0.25">
      <c r="A71" t="s">
        <v>264</v>
      </c>
      <c r="B71" t="s">
        <v>62</v>
      </c>
      <c r="C71" s="16">
        <v>520</v>
      </c>
      <c r="D71" s="16">
        <v>391</v>
      </c>
      <c r="E71" s="16">
        <v>5337</v>
      </c>
      <c r="F71" s="16"/>
      <c r="G71" s="16">
        <v>269</v>
      </c>
      <c r="H71" s="16">
        <v>261</v>
      </c>
      <c r="I71" s="16">
        <v>5802</v>
      </c>
      <c r="J71" s="16"/>
      <c r="K71" s="16">
        <v>770</v>
      </c>
      <c r="L71" s="16">
        <v>741</v>
      </c>
      <c r="M71" s="16">
        <v>18317</v>
      </c>
      <c r="N71" s="16"/>
      <c r="O71" s="16">
        <v>370</v>
      </c>
      <c r="P71" s="16">
        <v>517</v>
      </c>
      <c r="Q71" s="16">
        <v>3384</v>
      </c>
    </row>
    <row r="72" spans="1:17" x14ac:dyDescent="0.25">
      <c r="A72" t="s">
        <v>265</v>
      </c>
      <c r="B72" t="s">
        <v>48</v>
      </c>
      <c r="C72" s="16">
        <v>350</v>
      </c>
      <c r="D72" s="16">
        <v>461</v>
      </c>
      <c r="E72" s="16">
        <v>4747</v>
      </c>
      <c r="F72" s="16"/>
      <c r="G72" s="16">
        <v>152</v>
      </c>
      <c r="H72" s="16">
        <v>166</v>
      </c>
      <c r="I72" s="16">
        <v>4833</v>
      </c>
      <c r="J72" s="16"/>
      <c r="K72" s="16">
        <v>295</v>
      </c>
      <c r="L72" s="16">
        <v>272</v>
      </c>
      <c r="M72" s="16">
        <v>4776</v>
      </c>
      <c r="N72" s="16"/>
      <c r="O72" s="16">
        <v>18</v>
      </c>
      <c r="P72" s="16">
        <v>32</v>
      </c>
      <c r="Q72" s="16">
        <v>319</v>
      </c>
    </row>
    <row r="73" spans="1:17" x14ac:dyDescent="0.25">
      <c r="A73" t="s">
        <v>266</v>
      </c>
      <c r="B73" t="s">
        <v>42</v>
      </c>
      <c r="C73" s="16">
        <v>242</v>
      </c>
      <c r="D73" s="16">
        <v>229</v>
      </c>
      <c r="E73" s="16">
        <v>1748</v>
      </c>
      <c r="F73" s="16"/>
      <c r="G73" s="16">
        <v>148</v>
      </c>
      <c r="H73" s="16">
        <v>145</v>
      </c>
      <c r="I73" s="16">
        <v>2230</v>
      </c>
      <c r="J73" s="16"/>
      <c r="K73" s="16">
        <v>158</v>
      </c>
      <c r="L73" s="16">
        <v>171</v>
      </c>
      <c r="M73" s="16">
        <v>1727</v>
      </c>
      <c r="N73" s="16"/>
      <c r="O73" s="16">
        <v>620</v>
      </c>
      <c r="P73" s="16">
        <v>726</v>
      </c>
      <c r="Q73" s="16">
        <v>3651</v>
      </c>
    </row>
    <row r="74" spans="1:17" x14ac:dyDescent="0.25">
      <c r="A74" t="s">
        <v>267</v>
      </c>
      <c r="B74" t="s">
        <v>46</v>
      </c>
      <c r="C74" s="16">
        <v>244</v>
      </c>
      <c r="D74" s="16">
        <v>234</v>
      </c>
      <c r="E74" s="16">
        <v>2875</v>
      </c>
      <c r="F74" s="16"/>
      <c r="G74" s="16">
        <v>121</v>
      </c>
      <c r="H74" s="16">
        <v>101</v>
      </c>
      <c r="I74" s="16">
        <v>3531</v>
      </c>
      <c r="J74" s="16"/>
      <c r="K74" s="16">
        <v>226</v>
      </c>
      <c r="L74" s="16">
        <v>146</v>
      </c>
      <c r="M74" s="16">
        <v>2674</v>
      </c>
      <c r="N74" s="16"/>
      <c r="O74" s="16">
        <v>270</v>
      </c>
      <c r="P74" s="16">
        <v>236</v>
      </c>
      <c r="Q74" s="16">
        <v>2522</v>
      </c>
    </row>
    <row r="75" spans="1:17" x14ac:dyDescent="0.25">
      <c r="A75" t="s">
        <v>268</v>
      </c>
      <c r="B75" t="s">
        <v>76</v>
      </c>
      <c r="C75" s="16">
        <v>202</v>
      </c>
      <c r="D75" s="16">
        <v>1943</v>
      </c>
      <c r="E75" s="16">
        <v>1458</v>
      </c>
      <c r="F75" s="16"/>
      <c r="G75" s="16">
        <v>161</v>
      </c>
      <c r="H75" s="16">
        <v>1786</v>
      </c>
      <c r="I75" s="16">
        <v>1927</v>
      </c>
      <c r="J75" s="16"/>
      <c r="K75" s="16">
        <v>161</v>
      </c>
      <c r="L75" s="16">
        <v>1270</v>
      </c>
      <c r="M75" s="16">
        <v>1032</v>
      </c>
      <c r="N75" s="16"/>
      <c r="O75" s="16">
        <v>499</v>
      </c>
      <c r="P75" s="16">
        <v>4488</v>
      </c>
      <c r="Q75" s="16">
        <v>3540</v>
      </c>
    </row>
    <row r="76" spans="1:17" x14ac:dyDescent="0.25">
      <c r="A76" t="s">
        <v>269</v>
      </c>
      <c r="B76" t="s">
        <v>84</v>
      </c>
      <c r="C76" s="16">
        <v>7</v>
      </c>
      <c r="D76" s="16">
        <v>6</v>
      </c>
      <c r="E76" s="16">
        <v>13</v>
      </c>
      <c r="F76" s="16"/>
      <c r="G76" s="16">
        <v>12</v>
      </c>
      <c r="H76" s="16">
        <v>3</v>
      </c>
      <c r="I76" s="16">
        <v>12</v>
      </c>
      <c r="J76" s="16"/>
      <c r="K76" s="16">
        <v>8</v>
      </c>
      <c r="L76" s="16">
        <v>7</v>
      </c>
      <c r="M76" s="16">
        <v>11</v>
      </c>
      <c r="N76" s="16"/>
      <c r="O76" s="16">
        <v>6</v>
      </c>
      <c r="P76" s="16">
        <v>6</v>
      </c>
      <c r="Q76" s="16">
        <v>11</v>
      </c>
    </row>
    <row r="77" spans="1:17" x14ac:dyDescent="0.25">
      <c r="A77" t="s">
        <v>270</v>
      </c>
      <c r="B77" t="s">
        <v>74</v>
      </c>
      <c r="C77" s="16">
        <v>12</v>
      </c>
      <c r="D77" s="16">
        <v>10</v>
      </c>
      <c r="E77" s="16">
        <v>10</v>
      </c>
      <c r="F77" s="16"/>
      <c r="G77" s="16">
        <v>10</v>
      </c>
      <c r="H77" s="16">
        <v>8</v>
      </c>
      <c r="I77" s="16">
        <v>7</v>
      </c>
      <c r="J77" s="16"/>
      <c r="K77" s="16">
        <v>5</v>
      </c>
      <c r="L77" s="16">
        <v>7</v>
      </c>
      <c r="M77" s="16">
        <v>9</v>
      </c>
      <c r="N77" s="16"/>
      <c r="O77" s="16">
        <v>14</v>
      </c>
      <c r="P77" s="16">
        <v>6</v>
      </c>
      <c r="Q77" s="16">
        <v>12</v>
      </c>
    </row>
    <row r="78" spans="1:17" x14ac:dyDescent="0.25">
      <c r="A78" t="s">
        <v>271</v>
      </c>
      <c r="B78" t="s">
        <v>92</v>
      </c>
      <c r="C78" s="16">
        <v>0</v>
      </c>
      <c r="D78" s="16">
        <v>2</v>
      </c>
      <c r="E78" s="16">
        <v>4</v>
      </c>
      <c r="F78" s="16"/>
      <c r="G78" s="16">
        <v>78</v>
      </c>
      <c r="H78" s="16">
        <v>101</v>
      </c>
      <c r="I78" s="16">
        <v>2813</v>
      </c>
      <c r="J78" s="16"/>
      <c r="K78" s="16">
        <v>1</v>
      </c>
      <c r="L78" s="16">
        <v>1</v>
      </c>
      <c r="M78" s="16">
        <v>3</v>
      </c>
      <c r="N78" s="16"/>
      <c r="O78" s="16">
        <v>0</v>
      </c>
      <c r="P78" s="16">
        <v>1</v>
      </c>
      <c r="Q78" s="16">
        <v>5</v>
      </c>
    </row>
    <row r="79" spans="1:17" x14ac:dyDescent="0.25">
      <c r="A79" t="s">
        <v>272</v>
      </c>
      <c r="B79" t="s">
        <v>106</v>
      </c>
      <c r="C79" s="16">
        <v>2</v>
      </c>
      <c r="D79" s="16">
        <v>0</v>
      </c>
      <c r="E79" s="16">
        <v>1</v>
      </c>
      <c r="F79" s="16"/>
      <c r="G79" s="16">
        <v>16</v>
      </c>
      <c r="H79" s="16">
        <v>10</v>
      </c>
      <c r="I79" s="16">
        <v>14</v>
      </c>
      <c r="J79" s="16"/>
      <c r="K79" s="16">
        <v>9</v>
      </c>
      <c r="L79" s="16">
        <v>6</v>
      </c>
      <c r="M79" s="16">
        <v>6</v>
      </c>
      <c r="N79" s="16"/>
      <c r="O79" s="16">
        <v>57</v>
      </c>
      <c r="P79" s="16">
        <v>53</v>
      </c>
      <c r="Q79" s="16">
        <v>70</v>
      </c>
    </row>
    <row r="80" spans="1:17" x14ac:dyDescent="0.25">
      <c r="A80" t="s">
        <v>273</v>
      </c>
      <c r="B80" t="s">
        <v>130</v>
      </c>
      <c r="C80" s="16">
        <v>201</v>
      </c>
      <c r="D80" s="16">
        <v>1078</v>
      </c>
      <c r="E80" s="16">
        <v>2714</v>
      </c>
      <c r="F80" s="16"/>
      <c r="G80" s="16">
        <v>110</v>
      </c>
      <c r="H80" s="16">
        <v>1221</v>
      </c>
      <c r="I80" s="16">
        <v>2191</v>
      </c>
      <c r="J80" s="16"/>
      <c r="K80" s="16">
        <v>95</v>
      </c>
      <c r="L80" s="16">
        <v>121</v>
      </c>
      <c r="M80" s="16">
        <v>2376</v>
      </c>
      <c r="N80" s="16"/>
      <c r="O80" s="16">
        <v>195</v>
      </c>
      <c r="P80" s="16">
        <v>242</v>
      </c>
      <c r="Q80" s="16">
        <v>2423</v>
      </c>
    </row>
    <row r="81" spans="1:17" x14ac:dyDescent="0.25">
      <c r="A81" t="s">
        <v>274</v>
      </c>
      <c r="B81" t="s">
        <v>134</v>
      </c>
      <c r="C81" s="16">
        <v>0</v>
      </c>
      <c r="D81" s="16">
        <v>10</v>
      </c>
      <c r="E81" s="16">
        <v>15</v>
      </c>
      <c r="F81" s="16"/>
      <c r="G81" s="16">
        <v>1</v>
      </c>
      <c r="H81" s="16">
        <v>3</v>
      </c>
      <c r="I81" s="16">
        <v>9</v>
      </c>
      <c r="J81" s="16"/>
      <c r="K81" s="16">
        <v>2</v>
      </c>
      <c r="L81" s="16">
        <v>3</v>
      </c>
      <c r="M81" s="16">
        <v>15</v>
      </c>
      <c r="N81" s="16"/>
      <c r="O81" s="16">
        <v>3</v>
      </c>
      <c r="P81" s="16">
        <v>5</v>
      </c>
      <c r="Q81" s="16">
        <v>12</v>
      </c>
    </row>
    <row r="82" spans="1:17" x14ac:dyDescent="0.25">
      <c r="A82" t="s">
        <v>275</v>
      </c>
      <c r="B82" t="s">
        <v>72</v>
      </c>
      <c r="C82" s="16">
        <v>312</v>
      </c>
      <c r="D82" s="16">
        <v>362</v>
      </c>
      <c r="E82" s="16">
        <v>2416</v>
      </c>
      <c r="F82" s="16"/>
      <c r="G82" s="16">
        <v>353</v>
      </c>
      <c r="H82" s="16">
        <v>296</v>
      </c>
      <c r="I82" s="16">
        <v>2641</v>
      </c>
      <c r="J82" s="16"/>
      <c r="K82" s="16">
        <v>411</v>
      </c>
      <c r="L82" s="16">
        <v>332</v>
      </c>
      <c r="M82" s="16">
        <v>2156</v>
      </c>
      <c r="N82" s="16"/>
      <c r="O82" s="16">
        <v>467</v>
      </c>
      <c r="P82" s="16">
        <v>579</v>
      </c>
      <c r="Q82" s="16">
        <v>3744</v>
      </c>
    </row>
    <row r="83" spans="1:17" x14ac:dyDescent="0.25">
      <c r="A83" t="s">
        <v>276</v>
      </c>
      <c r="B83" t="s">
        <v>68</v>
      </c>
      <c r="C83" s="16">
        <v>343</v>
      </c>
      <c r="D83" s="16">
        <v>463</v>
      </c>
      <c r="E83" s="16">
        <v>3994</v>
      </c>
      <c r="F83" s="16"/>
      <c r="G83" s="16">
        <v>151</v>
      </c>
      <c r="H83" s="16">
        <v>243</v>
      </c>
      <c r="I83" s="16">
        <v>3225</v>
      </c>
      <c r="J83" s="16"/>
      <c r="K83" s="16">
        <v>43</v>
      </c>
      <c r="L83" s="16">
        <v>41</v>
      </c>
      <c r="M83" s="16">
        <v>898</v>
      </c>
      <c r="N83" s="16"/>
      <c r="O83" s="16">
        <v>168</v>
      </c>
      <c r="P83" s="16">
        <v>220</v>
      </c>
      <c r="Q83" s="16">
        <v>2602</v>
      </c>
    </row>
    <row r="84" spans="1:17" x14ac:dyDescent="0.25">
      <c r="A84" t="s">
        <v>277</v>
      </c>
      <c r="B84" t="s">
        <v>86</v>
      </c>
      <c r="C84" s="16">
        <v>1</v>
      </c>
      <c r="D84" s="16">
        <v>2</v>
      </c>
      <c r="E84" s="16">
        <v>2</v>
      </c>
      <c r="F84" s="16"/>
      <c r="G84" s="16">
        <v>1</v>
      </c>
      <c r="H84" s="16">
        <v>5</v>
      </c>
      <c r="I84" s="16">
        <v>6</v>
      </c>
      <c r="J84" s="16"/>
      <c r="K84" s="16">
        <v>3</v>
      </c>
      <c r="L84" s="16">
        <v>0</v>
      </c>
      <c r="M84" s="16">
        <v>5</v>
      </c>
      <c r="N84" s="16"/>
      <c r="O84" s="16">
        <v>4</v>
      </c>
      <c r="P84" s="16">
        <v>1</v>
      </c>
      <c r="Q84" s="16">
        <v>7</v>
      </c>
    </row>
    <row r="85" spans="1:17" x14ac:dyDescent="0.25">
      <c r="A85" t="s">
        <v>278</v>
      </c>
      <c r="B85" t="s">
        <v>88</v>
      </c>
      <c r="C85" s="16">
        <v>0</v>
      </c>
      <c r="D85" s="16">
        <v>0</v>
      </c>
      <c r="E85" s="16">
        <v>8</v>
      </c>
      <c r="F85" s="16"/>
      <c r="G85" s="16">
        <v>1</v>
      </c>
      <c r="H85" s="16">
        <v>0</v>
      </c>
      <c r="I85" s="16">
        <v>15</v>
      </c>
      <c r="J85" s="16"/>
      <c r="K85" s="16">
        <v>4</v>
      </c>
      <c r="L85" s="16">
        <v>1</v>
      </c>
      <c r="M85" s="16">
        <v>8</v>
      </c>
      <c r="N85" s="16"/>
      <c r="O85" s="16">
        <v>2</v>
      </c>
      <c r="P85" s="16">
        <v>1</v>
      </c>
      <c r="Q85" s="16">
        <v>10</v>
      </c>
    </row>
    <row r="86" spans="1:17" x14ac:dyDescent="0.25">
      <c r="A86" t="s">
        <v>279</v>
      </c>
      <c r="B86" t="s">
        <v>80</v>
      </c>
      <c r="C86" s="16">
        <v>0</v>
      </c>
      <c r="D86" s="16">
        <v>1</v>
      </c>
      <c r="E86" s="16">
        <v>3</v>
      </c>
      <c r="F86" s="16"/>
      <c r="G86" s="16">
        <v>1</v>
      </c>
      <c r="H86" s="16">
        <v>0</v>
      </c>
      <c r="I86" s="16">
        <v>6</v>
      </c>
      <c r="J86" s="16"/>
      <c r="K86" s="16">
        <v>0</v>
      </c>
      <c r="L86" s="16">
        <v>1</v>
      </c>
      <c r="M86" s="16">
        <v>1</v>
      </c>
      <c r="N86" s="16"/>
      <c r="O86" s="16">
        <v>2</v>
      </c>
      <c r="P86" s="16">
        <v>4</v>
      </c>
      <c r="Q86" s="16">
        <v>4</v>
      </c>
    </row>
    <row r="87" spans="1:17" x14ac:dyDescent="0.25">
      <c r="A87" t="s">
        <v>280</v>
      </c>
      <c r="B87" t="s">
        <v>118</v>
      </c>
      <c r="C87" s="16">
        <v>579</v>
      </c>
      <c r="D87" s="16">
        <v>10472</v>
      </c>
      <c r="E87" s="16">
        <v>8883</v>
      </c>
      <c r="F87" s="16"/>
      <c r="G87" s="16">
        <v>336</v>
      </c>
      <c r="H87" s="16">
        <v>9304</v>
      </c>
      <c r="I87" s="16">
        <v>9317</v>
      </c>
      <c r="J87" s="16"/>
      <c r="K87" s="16">
        <v>4070</v>
      </c>
      <c r="L87" s="16">
        <v>8743</v>
      </c>
      <c r="M87" s="16">
        <v>8198</v>
      </c>
      <c r="N87" s="16"/>
      <c r="O87" s="16">
        <v>265</v>
      </c>
      <c r="P87" s="16">
        <v>3942</v>
      </c>
      <c r="Q87" s="16">
        <v>5562</v>
      </c>
    </row>
    <row r="88" spans="1:17" x14ac:dyDescent="0.25">
      <c r="A88" t="s">
        <v>281</v>
      </c>
      <c r="B88" t="s">
        <v>126</v>
      </c>
      <c r="C88" s="16">
        <v>312</v>
      </c>
      <c r="D88" s="16">
        <v>366</v>
      </c>
      <c r="E88" s="16">
        <v>3056</v>
      </c>
      <c r="F88" s="16"/>
      <c r="G88" s="16">
        <v>169</v>
      </c>
      <c r="H88" s="16">
        <v>200</v>
      </c>
      <c r="I88" s="16">
        <v>2990</v>
      </c>
      <c r="J88" s="16"/>
      <c r="K88" s="16">
        <v>269</v>
      </c>
      <c r="L88" s="16">
        <v>263</v>
      </c>
      <c r="M88" s="16">
        <v>2622</v>
      </c>
      <c r="N88" s="16"/>
      <c r="O88" s="16">
        <v>137</v>
      </c>
      <c r="P88" s="16">
        <v>253</v>
      </c>
      <c r="Q88" s="16">
        <v>2659</v>
      </c>
    </row>
    <row r="89" spans="1:17" x14ac:dyDescent="0.25">
      <c r="A89" t="s">
        <v>282</v>
      </c>
      <c r="B89" t="s">
        <v>138</v>
      </c>
      <c r="C89" s="16">
        <v>1435</v>
      </c>
      <c r="D89" s="16">
        <v>2602</v>
      </c>
      <c r="E89" s="16">
        <v>13855</v>
      </c>
      <c r="F89" s="16"/>
      <c r="G89" s="16">
        <v>906</v>
      </c>
      <c r="H89" s="16">
        <v>2640</v>
      </c>
      <c r="I89" s="16">
        <v>11015</v>
      </c>
      <c r="J89" s="16"/>
      <c r="K89" s="16">
        <v>2638</v>
      </c>
      <c r="L89" s="16">
        <v>4919</v>
      </c>
      <c r="M89" s="16">
        <v>16024</v>
      </c>
      <c r="N89" s="16"/>
      <c r="O89" s="16">
        <v>364</v>
      </c>
      <c r="P89" s="16">
        <v>2580</v>
      </c>
      <c r="Q89" s="16">
        <v>11583</v>
      </c>
    </row>
    <row r="90" spans="1:17" x14ac:dyDescent="0.25">
      <c r="A90" t="s">
        <v>283</v>
      </c>
      <c r="B90" t="s">
        <v>120</v>
      </c>
      <c r="C90" s="16">
        <v>958</v>
      </c>
      <c r="D90" s="16">
        <v>1074</v>
      </c>
      <c r="E90" s="16">
        <v>5877</v>
      </c>
      <c r="F90" s="16"/>
      <c r="G90" s="16">
        <v>988</v>
      </c>
      <c r="H90" s="16">
        <v>889</v>
      </c>
      <c r="I90" s="16">
        <v>10065</v>
      </c>
      <c r="J90" s="16"/>
      <c r="K90" s="16">
        <v>1448</v>
      </c>
      <c r="L90" s="16">
        <v>1304</v>
      </c>
      <c r="M90" s="16">
        <v>16148</v>
      </c>
      <c r="N90" s="16"/>
      <c r="O90" s="16">
        <v>188</v>
      </c>
      <c r="P90" s="16">
        <v>291</v>
      </c>
      <c r="Q90" s="16">
        <v>7966</v>
      </c>
    </row>
    <row r="91" spans="1:17" x14ac:dyDescent="0.25">
      <c r="A91" t="s">
        <v>284</v>
      </c>
      <c r="B91" t="s">
        <v>144</v>
      </c>
      <c r="C91" s="16">
        <v>4</v>
      </c>
      <c r="D91" s="16">
        <v>7</v>
      </c>
      <c r="E91" s="16">
        <v>11</v>
      </c>
      <c r="F91" s="16"/>
      <c r="G91" s="16">
        <v>1</v>
      </c>
      <c r="H91" s="16">
        <v>6</v>
      </c>
      <c r="I91" s="16">
        <v>12</v>
      </c>
      <c r="J91" s="16"/>
      <c r="K91" s="16">
        <v>3</v>
      </c>
      <c r="L91" s="16">
        <v>6</v>
      </c>
      <c r="M91" s="16">
        <v>10</v>
      </c>
      <c r="N91" s="16"/>
      <c r="O91" s="16">
        <v>2</v>
      </c>
      <c r="P91" s="16">
        <v>3</v>
      </c>
      <c r="Q91" s="16">
        <v>10</v>
      </c>
    </row>
    <row r="92" spans="1:17" ht="15.75" thickBot="1" x14ac:dyDescent="0.3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B93" s="56" t="s">
        <v>285</v>
      </c>
      <c r="C93" s="16">
        <f>SUM(C20:C25)</f>
        <v>19227</v>
      </c>
      <c r="D93" s="16">
        <f t="shared" ref="D93:E93" si="0">SUM(D20:D25)</f>
        <v>20407</v>
      </c>
      <c r="E93" s="16">
        <f t="shared" si="0"/>
        <v>18402</v>
      </c>
      <c r="F93" s="16"/>
      <c r="G93" s="16">
        <f>SUM(H20:H25)</f>
        <v>17392</v>
      </c>
      <c r="H93" s="16">
        <f>SUM(I20:I25)</f>
        <v>19792</v>
      </c>
      <c r="I93" s="16">
        <f>SUM(K20:K25)</f>
        <v>23179</v>
      </c>
      <c r="J93" s="16"/>
      <c r="K93" s="16">
        <f>SUM(M20:M25)</f>
        <v>17409</v>
      </c>
      <c r="L93" s="16">
        <f>SUM(O20:O25)</f>
        <v>19949</v>
      </c>
      <c r="M93" s="16">
        <f>SUM(P20:P25)</f>
        <v>23265</v>
      </c>
      <c r="N93" s="16"/>
      <c r="O93" s="16">
        <f>SUM(O20:O25)</f>
        <v>19949</v>
      </c>
      <c r="P93" s="16">
        <f t="shared" ref="P93:Q93" si="1">SUM(P20:P25)</f>
        <v>23265</v>
      </c>
      <c r="Q93" s="16">
        <f t="shared" si="1"/>
        <v>17667</v>
      </c>
    </row>
    <row r="94" spans="1:17" x14ac:dyDescent="0.25">
      <c r="B94" s="57" t="s">
        <v>286</v>
      </c>
      <c r="C94" s="57">
        <f>AVERAGE(C93:E93,G93:I93,K93:M93,O93:Q93)</f>
        <v>19991.916666666668</v>
      </c>
    </row>
    <row r="95" spans="1:17" x14ac:dyDescent="0.25">
      <c r="B95" s="56" t="s">
        <v>287</v>
      </c>
      <c r="C95" s="58">
        <f>$C$94/C93</f>
        <v>1.0397834642256549</v>
      </c>
      <c r="D95" s="58">
        <f t="shared" ref="D95:Q95" si="2">$C$94/D93</f>
        <v>0.97965975727283128</v>
      </c>
      <c r="E95" s="58">
        <f t="shared" si="2"/>
        <v>1.0863991232837011</v>
      </c>
      <c r="F95" s="58"/>
      <c r="G95" s="58">
        <f t="shared" si="2"/>
        <v>1.1494892287641829</v>
      </c>
      <c r="H95" s="58">
        <f t="shared" si="2"/>
        <v>1.0101008825114526</v>
      </c>
      <c r="I95" s="58">
        <f t="shared" si="2"/>
        <v>0.86250125832290725</v>
      </c>
      <c r="J95" s="58"/>
      <c r="K95" s="58">
        <f t="shared" si="2"/>
        <v>1.1483667451701227</v>
      </c>
      <c r="L95" s="58">
        <f t="shared" si="2"/>
        <v>1.0021513191972864</v>
      </c>
      <c r="M95" s="58">
        <f t="shared" si="2"/>
        <v>0.85931298803639233</v>
      </c>
      <c r="N95" s="58"/>
      <c r="O95" s="58">
        <f t="shared" si="2"/>
        <v>1.0021513191972864</v>
      </c>
      <c r="P95" s="58">
        <f t="shared" si="2"/>
        <v>0.85931298803639233</v>
      </c>
      <c r="Q95" s="58">
        <f t="shared" si="2"/>
        <v>1.1315965736495539</v>
      </c>
    </row>
  </sheetData>
  <mergeCells count="8">
    <mergeCell ref="C2:E2"/>
    <mergeCell ref="G2:I2"/>
    <mergeCell ref="K2:M2"/>
    <mergeCell ref="O2:Q2"/>
    <mergeCell ref="C4:E4"/>
    <mergeCell ref="G4:I4"/>
    <mergeCell ref="K4:M4"/>
    <mergeCell ref="O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</vt:lpstr>
      <vt:lpstr>Digest Sorted</vt:lpstr>
      <vt:lpstr>Prior Data - April</vt:lpstr>
    </vt:vector>
  </TitlesOfParts>
  <Company>NanoString Technologies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RCC Collector Worksheet</dc:title>
  <dc:creator>Robin Lynn White</dc:creator>
  <dc:description>Version 1.6.0</dc:description>
  <cp:lastModifiedBy>Robin Lynn White</cp:lastModifiedBy>
  <cp:lastPrinted>2008-09-22T22:04:21Z</cp:lastPrinted>
  <dcterms:created xsi:type="dcterms:W3CDTF">2008-02-04T19:21:28Z</dcterms:created>
  <dcterms:modified xsi:type="dcterms:W3CDTF">2013-06-11T18:06:04Z</dcterms:modified>
  <cp:contentStatus>Draft</cp:contentStatus>
</cp:coreProperties>
</file>