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date1904="1" showInkAnnotation="0" autoCompressPictures="0"/>
  <bookViews>
    <workbookView xWindow="2400" yWindow="900" windowWidth="32860" windowHeight="19500" tabRatio="500"/>
  </bookViews>
  <sheets>
    <sheet name="Sam_20121108_172259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9" i="1" l="1"/>
  <c r="B109" i="1"/>
  <c r="C108" i="1"/>
  <c r="B108" i="1"/>
  <c r="C107" i="1"/>
  <c r="B107" i="1"/>
  <c r="C103" i="1"/>
  <c r="B103" i="1"/>
  <c r="C102" i="1"/>
  <c r="B102" i="1"/>
  <c r="C101" i="1"/>
  <c r="B101" i="1"/>
  <c r="C96" i="1"/>
  <c r="B96" i="1"/>
  <c r="C95" i="1"/>
  <c r="B95" i="1"/>
  <c r="C94" i="1"/>
  <c r="B94" i="1"/>
  <c r="D109" i="1"/>
  <c r="D108" i="1"/>
  <c r="D107" i="1"/>
  <c r="D103" i="1"/>
  <c r="D102" i="1"/>
  <c r="D101" i="1"/>
  <c r="D96" i="1"/>
  <c r="D95" i="1"/>
  <c r="D94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B88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T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B8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AL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B6" i="1"/>
</calcChain>
</file>

<file path=xl/sharedStrings.xml><?xml version="1.0" encoding="utf-8"?>
<sst xmlns="http://schemas.openxmlformats.org/spreadsheetml/2006/main" count="439" uniqueCount="254">
  <si>
    <t>Cycle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</si>
  <si>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</si>
  <si>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</si>
  <si>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</si>
  <si>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</si>
  <si>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</si>
  <si>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</si>
  <si>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</si>
  <si>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</si>
  <si>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</si>
  <si>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</si>
  <si>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</si>
  <si>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</si>
  <si>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</si>
  <si>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</si>
  <si>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</si>
  <si>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</si>
  <si>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</si>
  <si>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</si>
  <si>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</si>
  <si>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</si>
  <si>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</si>
  <si>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</si>
  <si>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</si>
  <si>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</si>
  <si>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</si>
  <si>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</si>
  <si>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</si>
  <si>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</si>
  <si>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</si>
  <si>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</si>
  <si>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</si>
  <si>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</si>
  <si>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</si>
  <si>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</si>
  <si>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</si>
  <si>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</si>
  <si>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</si>
  <si>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</si>
  <si>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</si>
  <si>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</si>
  <si>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</si>
  <si>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</si>
  <si>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</si>
  <si>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</si>
  <si>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</si>
  <si>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</si>
  <si>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</si>
  <si>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</si>
  <si>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</si>
  <si>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</si>
  <si>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</si>
  <si>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</si>
  <si>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</si>
  <si>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</si>
  <si>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</si>
  <si>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</si>
  <si>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</si>
  <si>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</si>
  <si>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</si>
  <si>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</si>
  <si>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</si>
  <si>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</si>
  <si>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</si>
  <si>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</si>
  <si>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</si>
  <si>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</si>
  <si>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</si>
  <si>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</si>
  <si>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</si>
  <si>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</si>
  <si>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</si>
  <si>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</si>
  <si>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1C3 8.5.11</t>
  </si>
  <si>
    <t>1C2 8.5.11</t>
  </si>
  <si>
    <t>1C4 8.5.11</t>
  </si>
  <si>
    <t>3C1 8.5.11</t>
  </si>
  <si>
    <t>3C2 8.5.11</t>
  </si>
  <si>
    <t>3C3 8.5.11</t>
  </si>
  <si>
    <t>4C1 8.5.11</t>
  </si>
  <si>
    <t>4C2 8.5.11</t>
  </si>
  <si>
    <t>4C3 8.5.11</t>
  </si>
  <si>
    <t>1C1 7.29.11</t>
  </si>
  <si>
    <t>1C2 7.29.11</t>
  </si>
  <si>
    <t>1C3 7.29.11</t>
  </si>
  <si>
    <t>3C1 7.29.11</t>
  </si>
  <si>
    <t>3C2 7.29.11</t>
  </si>
  <si>
    <t>3C3 7.29.11</t>
  </si>
  <si>
    <t>4C1 7.29.11</t>
  </si>
  <si>
    <t>4C2 7.29.11</t>
  </si>
  <si>
    <t>4C3 7.29.11</t>
  </si>
  <si>
    <t>_1</t>
  </si>
  <si>
    <t>_2</t>
  </si>
  <si>
    <t>Cathepsin_</t>
  </si>
  <si>
    <t>EF1a_</t>
  </si>
  <si>
    <t>SampleNames:</t>
  </si>
  <si>
    <t>Cathepsin_1C28.5.11_1</t>
  </si>
  <si>
    <t>Cathepsin_1C28.5.11_2</t>
  </si>
  <si>
    <t>Cathepsin_1C38.5.11_1</t>
  </si>
  <si>
    <t>Cathepsin_1C38.5.11_2</t>
  </si>
  <si>
    <t>Cathepsin_1C48.5.11_1</t>
  </si>
  <si>
    <t>Cathepsin_1C48.5.11_2</t>
  </si>
  <si>
    <t>Cathepsin_3C18.5.11_1</t>
  </si>
  <si>
    <t>Cathepsin_3C18.5.11_2</t>
  </si>
  <si>
    <t>Cathepsin_3C28.5.11_1</t>
  </si>
  <si>
    <t>Cathepsin_3C28.5.11_2</t>
  </si>
  <si>
    <t>Cathepsin_3C38.5.11_1</t>
  </si>
  <si>
    <t>Cathepsin_3C38.5.11_2</t>
  </si>
  <si>
    <t>Cathepsin_4C18.5.11_1</t>
  </si>
  <si>
    <t>Cathepsin_4C18.5.11_2</t>
  </si>
  <si>
    <t>Cathepsin_4C28.5.11_1</t>
  </si>
  <si>
    <t>Cathepsin_4C28.5.11_2</t>
  </si>
  <si>
    <t>Cathepsin_4C38.5.11_1</t>
  </si>
  <si>
    <t>Cathepsin_4C38.5.11_2</t>
  </si>
  <si>
    <t>Cathepsin_1C17.29.11_1</t>
  </si>
  <si>
    <t>Cathepsin_1C17.29.11_2</t>
  </si>
  <si>
    <t>Cathepsin_1C27.29.11_1</t>
  </si>
  <si>
    <t>Cathepsin_1C27.29.11_2</t>
  </si>
  <si>
    <t>Cathepsin_1C37.29.11_1</t>
  </si>
  <si>
    <t>Cathepsin_1C37.29.11_2</t>
  </si>
  <si>
    <t>Cathepsin_3C17.29.11_1</t>
  </si>
  <si>
    <t>Cathepsin_3C17.29.11_2</t>
  </si>
  <si>
    <t>Cathepsin_3C27.29.11_1</t>
  </si>
  <si>
    <t>Cathepsin_3C27.29.11_2</t>
  </si>
  <si>
    <t>Cathepsin_3C37.29.11_1</t>
  </si>
  <si>
    <t>Cathepsin_3C37.29.11_2</t>
  </si>
  <si>
    <t>Cathepsin_4C17.29.11_1</t>
  </si>
  <si>
    <t>Cathepsin_4C17.29.11_2</t>
  </si>
  <si>
    <t>Cathepsin_4C27.29.11_1</t>
  </si>
  <si>
    <t>Cathepsin_4C27.29.11_2</t>
  </si>
  <si>
    <t>Cathepsin_4C37.29.11_1</t>
  </si>
  <si>
    <t>Cathepsin_4C37.29.11_2</t>
  </si>
  <si>
    <t>EF1a_1C28.5.11_1</t>
  </si>
  <si>
    <t>EF1a_1C28.5.11_2</t>
  </si>
  <si>
    <t>EF1a_1C38.5.11_1</t>
  </si>
  <si>
    <t>EF1a_1C38.5.11_2</t>
  </si>
  <si>
    <t>EF1a_1C48.5.11_1</t>
  </si>
  <si>
    <t>EF1a_1C48.5.11_2</t>
  </si>
  <si>
    <t>EF1a_3C18.5.11_1</t>
  </si>
  <si>
    <t>EF1a_3C18.5.11_2</t>
  </si>
  <si>
    <t>EF1a_3C28.5.11_1</t>
  </si>
  <si>
    <t>EF1a_3C28.5.11_2</t>
  </si>
  <si>
    <t>EF1a_3C38.5.11_1</t>
  </si>
  <si>
    <t>EF1a_3C38.5.11_2</t>
  </si>
  <si>
    <t>EF1a_4C18.5.11_1</t>
  </si>
  <si>
    <t>EF1a_4C18.5.11_2</t>
  </si>
  <si>
    <t>EF1a_4C28.5.11_1</t>
  </si>
  <si>
    <t>EF1a_4C28.5.11_2</t>
  </si>
  <si>
    <t>EF1a_4C38.5.11_1</t>
  </si>
  <si>
    <t>EF1a_4C38.5.11_2</t>
  </si>
  <si>
    <t>EF1a_1C17.29.11_1</t>
  </si>
  <si>
    <t>EF1a_1C17.29.11_2</t>
  </si>
  <si>
    <t>EF1a_1C27.29.11_1</t>
  </si>
  <si>
    <t>EF1a_1C27.29.11_2</t>
  </si>
  <si>
    <t>EF1a_1C37.29.11_1</t>
  </si>
  <si>
    <t>EF1a_1C37.29.11_2</t>
  </si>
  <si>
    <t>EF1a_3C17.29.11_1</t>
  </si>
  <si>
    <t>EF1a_3C17.29.11_2</t>
  </si>
  <si>
    <t>EF1a_3C27.29.11_1</t>
  </si>
  <si>
    <t>EF1a_3C27.29.11_2</t>
  </si>
  <si>
    <t>EF1a_3C37.29.11_1</t>
  </si>
  <si>
    <t>EF1a_3C37.29.11_2</t>
  </si>
  <si>
    <t>EF1a_4C17.29.11_1</t>
  </si>
  <si>
    <t>EF1a_4C17.29.11_2</t>
  </si>
  <si>
    <t>EF1a_4C27.29.11_1</t>
  </si>
  <si>
    <t>EF1a_4C27.29.11_2</t>
  </si>
  <si>
    <t>EF1a_4C37.29.11_1</t>
  </si>
  <si>
    <t>EF1a_4C37.29.11_2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</si>
  <si>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</si>
  <si>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</si>
  <si>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</si>
  <si>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</si>
  <si>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</si>
  <si>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</si>
  <si>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</si>
  <si>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Error!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</si>
  <si>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</si>
  <si>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</si>
  <si>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</si>
  <si>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</si>
  <si>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</si>
  <si>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</si>
  <si>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</si>
  <si>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</si>
  <si>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</si>
  <si>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</si>
  <si>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</si>
  <si>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</si>
  <si>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</si>
  <si>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</si>
  <si>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Cathepsin_1C28.5.11</t>
  </si>
  <si>
    <t>Cathepsin_1C38.5.11</t>
  </si>
  <si>
    <t>Cathepsin_1C48.5.11</t>
  </si>
  <si>
    <t>Cathepsin_3C18.5.11</t>
  </si>
  <si>
    <t>Cathepsin_3C28.5.11</t>
  </si>
  <si>
    <t>Cathepsin_3C38.5.11</t>
  </si>
  <si>
    <t>Cathepsin_4C18.5.11</t>
  </si>
  <si>
    <t>Cathepsin_4C28.5.11</t>
  </si>
  <si>
    <t>Cathepsin_4C38.5.11</t>
  </si>
  <si>
    <t>Cathepsin_1C17.29.11</t>
  </si>
  <si>
    <t>Cathepsin_1C27.29.11</t>
  </si>
  <si>
    <t>Cathepsin_1C37.29.11</t>
  </si>
  <si>
    <t>Cathepsin_3C17.29.11</t>
  </si>
  <si>
    <t>Cathepsin_3C27.29.11</t>
  </si>
  <si>
    <t>Cathepsin_3C37.29.11</t>
  </si>
  <si>
    <t>Cathepsin_4C17.29.11</t>
  </si>
  <si>
    <t>Cathepsin_4C27.29.11</t>
  </si>
  <si>
    <t>Cathepsin_4C37.29.11</t>
  </si>
  <si>
    <t>EF1a_1C28.5.11</t>
  </si>
  <si>
    <t>EF1a_1C38.5.11</t>
  </si>
  <si>
    <t>EF1a_1C48.5.11</t>
  </si>
  <si>
    <t>EF1a_3C18.5.11</t>
  </si>
  <si>
    <t>EF1a_3C28.5.11</t>
  </si>
  <si>
    <t>EF1a_3C38.5.11</t>
  </si>
  <si>
    <t>EF1a_4C18.5.11</t>
  </si>
  <si>
    <t>EF1a_4C28.5.11</t>
  </si>
  <si>
    <t>EF1a_4C38.5.11</t>
  </si>
  <si>
    <t>EF1a_1C17.29.11</t>
  </si>
  <si>
    <t>EF1a_1C27.29.11</t>
  </si>
  <si>
    <t>EF1a_1C37.29.11</t>
  </si>
  <si>
    <t>EF1a_3C17.29.11</t>
  </si>
  <si>
    <t>EF1a_3C27.29.11</t>
  </si>
  <si>
    <t>EF1a_3C37.29.11</t>
  </si>
  <si>
    <t>EF1a_4C17.29.11</t>
  </si>
  <si>
    <t>EF1a_4C27.29.11</t>
  </si>
  <si>
    <t>EF1a_4C37.29.11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</si>
  <si>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</si>
  <si>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</si>
  <si>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</si>
  <si>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</si>
  <si>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</si>
  <si>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</si>
  <si>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</si>
  <si>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Cathepsin</t>
  </si>
  <si>
    <t>EF1a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</si>
  <si>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</si>
  <si>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</si>
  <si>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</si>
  <si>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</si>
  <si>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4.0, Author: Dr. Sheng Zhao, Email: windupzs@gmail.com).</t>
  </si>
  <si>
    <t>Error#1: Sample#15:Cathepsin_4C28.5.11_1, Exponential phase fit failed!</t>
  </si>
  <si>
    <t>Ro</t>
  </si>
  <si>
    <t>EF1a Ro</t>
  </si>
  <si>
    <t>Normalized to EF1a</t>
  </si>
  <si>
    <t>AVG</t>
  </si>
  <si>
    <t>SD</t>
  </si>
  <si>
    <t>SE</t>
  </si>
  <si>
    <t>1000ppm</t>
  </si>
  <si>
    <t>750ppm</t>
  </si>
  <si>
    <t>400ppm</t>
  </si>
  <si>
    <t>All Samples</t>
  </si>
  <si>
    <t>Fold Over Min.</t>
  </si>
  <si>
    <t>8.5.11 (Day 7)</t>
  </si>
  <si>
    <t>7.29.11 (Day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</si>
</sst>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206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1" fillId="0" borderId="0" xfId="0" applyFont="1"/>
    <xf numFmtId="0" fontId="5" fillId="0" borderId="0" xfId="0" applyFont="1"/>
    <xf numFmtId="0" fontId="2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Cathepsin Expression Day 7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errBars>
            <c:errBarType val="both"/>
            <c:errValType val="cust"/>
            <c:noEndCap val="0"/>
            <c:plus>
              <c:numRef>
                <c:f>Sam_20121108_172259.csv!$D$94:$D$96</c:f>
                <c:numCache>
                  <c:formatCode>General</c:formatCode>
                  <c:ptCount val="3"/>
                  <c:pt idx="0">
                    <c:v>153.0905309423255</c:v>
                  </c:pt>
                  <c:pt idx="1">
                    <c:v>78.38358661923712</c:v>
                  </c:pt>
                  <c:pt idx="2">
                    <c:v>1070.102006617725</c:v>
                  </c:pt>
                </c:numCache>
              </c:numRef>
            </c:plus>
            <c:minus>
              <c:numRef>
                <c:f>Sam_20121108_172259.csv!$D$94:$D$96</c:f>
                <c:numCache>
                  <c:formatCode>General</c:formatCode>
                  <c:ptCount val="3"/>
                  <c:pt idx="0">
                    <c:v>153.0905309423255</c:v>
                  </c:pt>
                  <c:pt idx="1">
                    <c:v>78.38358661923712</c:v>
                  </c:pt>
                  <c:pt idx="2">
                    <c:v>1070.102006617725</c:v>
                  </c:pt>
                </c:numCache>
              </c:numRef>
            </c:minus>
          </c:errBars>
          <c:cat>
            <c:strRef>
              <c:f>Sam_20121108_172259.csv!$A$94:$A$96</c:f>
              <c:strCache>
                <c:ptCount val="3"/>
                <c:pt idx="0">
                  <c:v>1000ppm</c:v>
                </c:pt>
                <c:pt idx="1">
                  <c:v>750ppm</c:v>
                </c:pt>
                <c:pt idx="2">
                  <c:v>400ppm</c:v>
                </c:pt>
              </c:strCache>
            </c:strRef>
          </c:cat>
          <c:val>
            <c:numRef>
              <c:f>Sam_20121108_172259.csv!$B$94:$B$96</c:f>
              <c:numCache>
                <c:formatCode>General</c:formatCode>
                <c:ptCount val="3"/>
                <c:pt idx="0">
                  <c:v>290.1853240823891</c:v>
                </c:pt>
                <c:pt idx="1">
                  <c:v>133.842478288254</c:v>
                </c:pt>
                <c:pt idx="2">
                  <c:v>1109.136218656987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655656"/>
        <c:axId val="2122887480"/>
      </c:barChart>
      <c:catAx>
        <c:axId val="21116556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2887480"/>
        <c:crosses val="autoZero"/>
        <c:auto val="1"/>
        <c:lblAlgn val="ctr"/>
        <c:lblOffset val="100"/>
        <c:noMultiLvlLbl val="0"/>
      </c:catAx>
      <c:valAx>
        <c:axId val="2122887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 minimum)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1655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110</xdr:row>
      <xdr:rowOff>12700</xdr:rowOff>
    </xdr:from>
    <xdr:to>
      <xdr:col>3</xdr:col>
      <xdr:colOff>647700</xdr:colOff>
      <xdr:row>130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09"/>
  <sheetViews>
    <sheetView tabSelected="1" topLeftCell="A88" workbookViewId="0">
      <selection activeCell="A94" sqref="A94:B96"/>
    </sheetView>
  </sheetViews>
  <sheetFormatPr baseColWidth="10" defaultRowHeight="15" x14ac:dyDescent="0"/>
  <cols>
    <col min="1" max="1" width="50" customWidth="1"/>
    <col min="2" max="19" width="20.5" bestFit="1" customWidth="1"/>
    <col min="20" max="37" width="21.5" bestFit="1" customWidth="1"/>
    <col min="38" max="55" width="16.1640625" bestFit="1" customWidth="1"/>
    <col min="56" max="73" width="17.33203125" bestFit="1" customWidth="1"/>
  </cols>
  <sheetData>
    <row r="1" spans="1:73">
      <c r="B1" t="s">
        <v>93</v>
      </c>
      <c r="C1" t="s">
        <v>94</v>
      </c>
    </row>
    <row r="2" spans="1:73">
      <c r="B2" t="s">
        <v>74</v>
      </c>
      <c r="C2" t="s">
        <v>74</v>
      </c>
      <c r="D2" t="s">
        <v>73</v>
      </c>
      <c r="E2" t="s">
        <v>73</v>
      </c>
      <c r="F2" t="s">
        <v>75</v>
      </c>
      <c r="G2" t="s">
        <v>75</v>
      </c>
      <c r="H2" t="s">
        <v>76</v>
      </c>
      <c r="I2" t="s">
        <v>76</v>
      </c>
      <c r="J2" t="s">
        <v>77</v>
      </c>
      <c r="K2" t="s">
        <v>77</v>
      </c>
      <c r="L2" t="s">
        <v>78</v>
      </c>
      <c r="M2" t="s">
        <v>78</v>
      </c>
      <c r="N2" t="s">
        <v>79</v>
      </c>
      <c r="O2" t="s">
        <v>79</v>
      </c>
      <c r="P2" t="s">
        <v>80</v>
      </c>
      <c r="Q2" t="s">
        <v>80</v>
      </c>
      <c r="R2" t="s">
        <v>81</v>
      </c>
      <c r="S2" t="s">
        <v>81</v>
      </c>
      <c r="T2" t="s">
        <v>82</v>
      </c>
      <c r="U2" t="s">
        <v>82</v>
      </c>
      <c r="V2" t="s">
        <v>83</v>
      </c>
      <c r="W2" t="s">
        <v>83</v>
      </c>
      <c r="X2" t="s">
        <v>84</v>
      </c>
      <c r="Y2" t="s">
        <v>84</v>
      </c>
      <c r="Z2" t="s">
        <v>85</v>
      </c>
      <c r="AA2" t="s">
        <v>85</v>
      </c>
      <c r="AB2" t="s">
        <v>86</v>
      </c>
      <c r="AC2" t="s">
        <v>86</v>
      </c>
      <c r="AD2" t="s">
        <v>87</v>
      </c>
      <c r="AE2" t="s">
        <v>87</v>
      </c>
      <c r="AF2" t="s">
        <v>88</v>
      </c>
      <c r="AG2" t="s">
        <v>88</v>
      </c>
      <c r="AH2" t="s">
        <v>89</v>
      </c>
      <c r="AI2" t="s">
        <v>89</v>
      </c>
      <c r="AJ2" t="s">
        <v>90</v>
      </c>
      <c r="AK2" t="s">
        <v>90</v>
      </c>
      <c r="AL2" t="s">
        <v>74</v>
      </c>
      <c r="AM2" t="s">
        <v>74</v>
      </c>
      <c r="AN2" t="s">
        <v>73</v>
      </c>
      <c r="AO2" t="s">
        <v>73</v>
      </c>
      <c r="AP2" t="s">
        <v>75</v>
      </c>
      <c r="AQ2" t="s">
        <v>75</v>
      </c>
      <c r="AR2" t="s">
        <v>76</v>
      </c>
      <c r="AS2" t="s">
        <v>76</v>
      </c>
      <c r="AT2" t="s">
        <v>77</v>
      </c>
      <c r="AU2" t="s">
        <v>77</v>
      </c>
      <c r="AV2" t="s">
        <v>78</v>
      </c>
      <c r="AW2" t="s">
        <v>78</v>
      </c>
      <c r="AX2" t="s">
        <v>79</v>
      </c>
      <c r="AY2" t="s">
        <v>79</v>
      </c>
      <c r="AZ2" t="s">
        <v>80</v>
      </c>
      <c r="BA2" t="s">
        <v>80</v>
      </c>
      <c r="BB2" t="s">
        <v>81</v>
      </c>
      <c r="BC2" t="s">
        <v>81</v>
      </c>
      <c r="BD2" t="s">
        <v>82</v>
      </c>
      <c r="BE2" t="s">
        <v>82</v>
      </c>
      <c r="BF2" t="s">
        <v>83</v>
      </c>
      <c r="BG2" t="s">
        <v>83</v>
      </c>
      <c r="BH2" t="s">
        <v>84</v>
      </c>
      <c r="BI2" t="s">
        <v>84</v>
      </c>
      <c r="BJ2" t="s">
        <v>85</v>
      </c>
      <c r="BK2" t="s">
        <v>85</v>
      </c>
      <c r="BL2" t="s">
        <v>86</v>
      </c>
      <c r="BM2" t="s">
        <v>86</v>
      </c>
      <c r="BN2" t="s">
        <v>87</v>
      </c>
      <c r="BO2" t="s">
        <v>87</v>
      </c>
      <c r="BP2" t="s">
        <v>88</v>
      </c>
      <c r="BQ2" t="s">
        <v>88</v>
      </c>
      <c r="BR2" t="s">
        <v>89</v>
      </c>
      <c r="BS2" t="s">
        <v>89</v>
      </c>
      <c r="BT2" t="s">
        <v>90</v>
      </c>
      <c r="BU2" t="s">
        <v>90</v>
      </c>
    </row>
    <row r="3" spans="1:73">
      <c r="B3" t="s">
        <v>91</v>
      </c>
      <c r="C3" t="s">
        <v>92</v>
      </c>
      <c r="D3" t="s">
        <v>91</v>
      </c>
      <c r="E3" t="s">
        <v>92</v>
      </c>
      <c r="F3" t="s">
        <v>91</v>
      </c>
      <c r="G3" t="s">
        <v>92</v>
      </c>
      <c r="H3" t="s">
        <v>91</v>
      </c>
      <c r="I3" t="s">
        <v>92</v>
      </c>
      <c r="J3" t="s">
        <v>91</v>
      </c>
      <c r="K3" t="s">
        <v>92</v>
      </c>
      <c r="L3" t="s">
        <v>91</v>
      </c>
      <c r="M3" t="s">
        <v>92</v>
      </c>
      <c r="N3" t="s">
        <v>91</v>
      </c>
      <c r="O3" t="s">
        <v>92</v>
      </c>
      <c r="P3" t="s">
        <v>91</v>
      </c>
      <c r="Q3" t="s">
        <v>92</v>
      </c>
      <c r="R3" t="s">
        <v>91</v>
      </c>
      <c r="S3" t="s">
        <v>92</v>
      </c>
      <c r="T3" t="s">
        <v>91</v>
      </c>
      <c r="U3" t="s">
        <v>92</v>
      </c>
      <c r="V3" t="s">
        <v>91</v>
      </c>
      <c r="W3" t="s">
        <v>92</v>
      </c>
      <c r="X3" t="s">
        <v>91</v>
      </c>
      <c r="Y3" t="s">
        <v>92</v>
      </c>
      <c r="Z3" t="s">
        <v>91</v>
      </c>
      <c r="AA3" t="s">
        <v>92</v>
      </c>
      <c r="AB3" t="s">
        <v>91</v>
      </c>
      <c r="AC3" t="s">
        <v>92</v>
      </c>
      <c r="AD3" t="s">
        <v>91</v>
      </c>
      <c r="AE3" t="s">
        <v>92</v>
      </c>
      <c r="AF3" t="s">
        <v>91</v>
      </c>
      <c r="AG3" t="s">
        <v>92</v>
      </c>
      <c r="AH3" t="s">
        <v>91</v>
      </c>
      <c r="AI3" t="s">
        <v>92</v>
      </c>
      <c r="AJ3" t="s">
        <v>91</v>
      </c>
      <c r="AK3" t="s">
        <v>92</v>
      </c>
      <c r="AL3" t="s">
        <v>91</v>
      </c>
      <c r="AM3" t="s">
        <v>92</v>
      </c>
      <c r="AN3" t="s">
        <v>91</v>
      </c>
      <c r="AO3" t="s">
        <v>92</v>
      </c>
      <c r="AP3" t="s">
        <v>91</v>
      </c>
      <c r="AQ3" t="s">
        <v>92</v>
      </c>
      <c r="AR3" t="s">
        <v>91</v>
      </c>
      <c r="AS3" t="s">
        <v>92</v>
      </c>
      <c r="AT3" t="s">
        <v>91</v>
      </c>
      <c r="AU3" t="s">
        <v>92</v>
      </c>
      <c r="AV3" t="s">
        <v>91</v>
      </c>
      <c r="AW3" t="s">
        <v>92</v>
      </c>
      <c r="AX3" t="s">
        <v>91</v>
      </c>
      <c r="AY3" t="s">
        <v>92</v>
      </c>
      <c r="AZ3" t="s">
        <v>91</v>
      </c>
      <c r="BA3" t="s">
        <v>92</v>
      </c>
      <c r="BB3" t="s">
        <v>91</v>
      </c>
      <c r="BC3" t="s">
        <v>92</v>
      </c>
      <c r="BD3" t="s">
        <v>91</v>
      </c>
      <c r="BE3" t="s">
        <v>92</v>
      </c>
      <c r="BF3" t="s">
        <v>91</v>
      </c>
      <c r="BG3" t="s">
        <v>92</v>
      </c>
      <c r="BH3" t="s">
        <v>91</v>
      </c>
      <c r="BI3" t="s">
        <v>92</v>
      </c>
      <c r="BJ3" t="s">
        <v>91</v>
      </c>
      <c r="BK3" t="s">
        <v>92</v>
      </c>
      <c r="BL3" t="s">
        <v>91</v>
      </c>
      <c r="BM3" t="s">
        <v>92</v>
      </c>
      <c r="BN3" t="s">
        <v>91</v>
      </c>
      <c r="BO3" t="s">
        <v>92</v>
      </c>
      <c r="BP3" t="s">
        <v>91</v>
      </c>
      <c r="BQ3" t="s">
        <v>92</v>
      </c>
      <c r="BR3" t="s">
        <v>91</v>
      </c>
      <c r="BS3" t="s">
        <v>92</v>
      </c>
      <c r="BT3" t="s">
        <v>91</v>
      </c>
      <c r="BU3" t="s">
        <v>92</v>
      </c>
    </row>
    <row r="5" spans="1:73"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t="s">
        <v>14</v>
      </c>
      <c r="P5" t="s">
        <v>15</v>
      </c>
      <c r="Q5" t="s">
        <v>16</v>
      </c>
      <c r="R5" t="s">
        <v>17</v>
      </c>
      <c r="S5" t="s">
        <v>18</v>
      </c>
      <c r="T5" t="s">
        <v>19</v>
      </c>
      <c r="U5" t="s">
        <v>20</v>
      </c>
      <c r="V5" t="s">
        <v>21</v>
      </c>
      <c r="W5" t="s">
        <v>22</v>
      </c>
      <c r="X5" t="s">
        <v>23</v>
      </c>
      <c r="Y5" t="s">
        <v>24</v>
      </c>
      <c r="Z5" t="s">
        <v>25</v>
      </c>
      <c r="AA5" t="s">
        <v>26</v>
      </c>
      <c r="AB5" t="s">
        <v>27</v>
      </c>
      <c r="AC5" t="s">
        <v>28</v>
      </c>
      <c r="AD5" t="s">
        <v>29</v>
      </c>
      <c r="AE5" t="s">
        <v>30</v>
      </c>
      <c r="AF5" t="s">
        <v>31</v>
      </c>
      <c r="AG5" t="s">
        <v>32</v>
      </c>
      <c r="AH5" t="s">
        <v>33</v>
      </c>
      <c r="AI5" t="s">
        <v>34</v>
      </c>
      <c r="AJ5" t="s">
        <v>35</v>
      </c>
      <c r="AK5" t="s">
        <v>36</v>
      </c>
      <c r="AL5" t="s">
        <v>37</v>
      </c>
      <c r="AM5" t="s">
        <v>38</v>
      </c>
      <c r="AN5" t="s">
        <v>39</v>
      </c>
      <c r="AO5" t="s">
        <v>40</v>
      </c>
      <c r="AP5" t="s">
        <v>41</v>
      </c>
      <c r="AQ5" t="s">
        <v>42</v>
      </c>
      <c r="AR5" t="s">
        <v>43</v>
      </c>
      <c r="AS5" t="s">
        <v>44</v>
      </c>
      <c r="AT5" t="s">
        <v>45</v>
      </c>
      <c r="AU5" t="s">
        <v>46</v>
      </c>
      <c r="AV5" t="s">
        <v>47</v>
      </c>
      <c r="AW5" t="s">
        <v>48</v>
      </c>
      <c r="AX5" t="s">
        <v>49</v>
      </c>
      <c r="AY5" t="s">
        <v>50</v>
      </c>
      <c r="AZ5" t="s">
        <v>51</v>
      </c>
      <c r="BA5" t="s">
        <v>52</v>
      </c>
      <c r="BB5" t="s">
        <v>53</v>
      </c>
      <c r="BC5" t="s">
        <v>54</v>
      </c>
      <c r="BD5" t="s">
        <v>55</v>
      </c>
      <c r="BE5" t="s">
        <v>56</v>
      </c>
      <c r="BF5" t="s">
        <v>57</v>
      </c>
      <c r="BG5" t="s">
        <v>58</v>
      </c>
      <c r="BH5" t="s">
        <v>59</v>
      </c>
      <c r="BI5" t="s">
        <v>60</v>
      </c>
      <c r="BJ5" t="s">
        <v>61</v>
      </c>
      <c r="BK5" t="s">
        <v>62</v>
      </c>
      <c r="BL5" t="s">
        <v>63</v>
      </c>
      <c r="BM5" t="s">
        <v>64</v>
      </c>
      <c r="BN5" t="s">
        <v>65</v>
      </c>
      <c r="BO5" t="s">
        <v>66</v>
      </c>
      <c r="BP5" t="s">
        <v>67</v>
      </c>
      <c r="BQ5" t="s">
        <v>68</v>
      </c>
      <c r="BR5" t="s">
        <v>69</v>
      </c>
      <c r="BS5" t="s">
        <v>70</v>
      </c>
      <c r="BT5" t="s">
        <v>71</v>
      </c>
      <c r="BU5" t="s">
        <v>72</v>
      </c>
    </row>
    <row r="6" spans="1:73">
      <c r="A6" t="s">
        <v>0</v>
      </c>
      <c r="B6" t="str">
        <f>CONCATENATE($B1,B2,B3)</f>
        <v>Cathepsin_1C2 8.5.11_1</v>
      </c>
      <c r="C6" t="str">
        <f t="shared" ref="C6:AK6" si="0">CONCATENATE($B1,C2,C3)</f>
        <v>Cathepsin_1C2 8.5.11_2</v>
      </c>
      <c r="D6" t="str">
        <f t="shared" si="0"/>
        <v>Cathepsin_1C3 8.5.11_1</v>
      </c>
      <c r="E6" t="str">
        <f t="shared" si="0"/>
        <v>Cathepsin_1C3 8.5.11_2</v>
      </c>
      <c r="F6" t="str">
        <f t="shared" si="0"/>
        <v>Cathepsin_1C4 8.5.11_1</v>
      </c>
      <c r="G6" t="str">
        <f t="shared" si="0"/>
        <v>Cathepsin_1C4 8.5.11_2</v>
      </c>
      <c r="H6" t="str">
        <f t="shared" si="0"/>
        <v>Cathepsin_3C1 8.5.11_1</v>
      </c>
      <c r="I6" t="str">
        <f t="shared" si="0"/>
        <v>Cathepsin_3C1 8.5.11_2</v>
      </c>
      <c r="J6" t="str">
        <f t="shared" si="0"/>
        <v>Cathepsin_3C2 8.5.11_1</v>
      </c>
      <c r="K6" t="str">
        <f t="shared" si="0"/>
        <v>Cathepsin_3C2 8.5.11_2</v>
      </c>
      <c r="L6" t="str">
        <f t="shared" si="0"/>
        <v>Cathepsin_3C3 8.5.11_1</v>
      </c>
      <c r="M6" t="str">
        <f t="shared" si="0"/>
        <v>Cathepsin_3C3 8.5.11_2</v>
      </c>
      <c r="N6" t="str">
        <f t="shared" si="0"/>
        <v>Cathepsin_4C1 8.5.11_1</v>
      </c>
      <c r="O6" t="str">
        <f t="shared" si="0"/>
        <v>Cathepsin_4C1 8.5.11_2</v>
      </c>
      <c r="P6" t="str">
        <f t="shared" si="0"/>
        <v>Cathepsin_4C2 8.5.11_1</v>
      </c>
      <c r="Q6" t="str">
        <f t="shared" si="0"/>
        <v>Cathepsin_4C2 8.5.11_2</v>
      </c>
      <c r="R6" t="str">
        <f t="shared" si="0"/>
        <v>Cathepsin_4C3 8.5.11_1</v>
      </c>
      <c r="S6" t="str">
        <f t="shared" si="0"/>
        <v>Cathepsin_4C3 8.5.11_2</v>
      </c>
      <c r="T6" t="str">
        <f t="shared" si="0"/>
        <v>Cathepsin_1C1 7.29.11_1</v>
      </c>
      <c r="U6" t="str">
        <f t="shared" si="0"/>
        <v>Cathepsin_1C1 7.29.11_2</v>
      </c>
      <c r="V6" t="str">
        <f t="shared" si="0"/>
        <v>Cathepsin_1C2 7.29.11_1</v>
      </c>
      <c r="W6" t="str">
        <f t="shared" si="0"/>
        <v>Cathepsin_1C2 7.29.11_2</v>
      </c>
      <c r="X6" t="str">
        <f t="shared" si="0"/>
        <v>Cathepsin_1C3 7.29.11_1</v>
      </c>
      <c r="Y6" t="str">
        <f t="shared" si="0"/>
        <v>Cathepsin_1C3 7.29.11_2</v>
      </c>
      <c r="Z6" t="str">
        <f t="shared" si="0"/>
        <v>Cathepsin_3C1 7.29.11_1</v>
      </c>
      <c r="AA6" t="str">
        <f t="shared" si="0"/>
        <v>Cathepsin_3C1 7.29.11_2</v>
      </c>
      <c r="AB6" t="str">
        <f t="shared" si="0"/>
        <v>Cathepsin_3C2 7.29.11_1</v>
      </c>
      <c r="AC6" t="str">
        <f t="shared" si="0"/>
        <v>Cathepsin_3C2 7.29.11_2</v>
      </c>
      <c r="AD6" t="str">
        <f t="shared" si="0"/>
        <v>Cathepsin_3C3 7.29.11_1</v>
      </c>
      <c r="AE6" t="str">
        <f t="shared" si="0"/>
        <v>Cathepsin_3C3 7.29.11_2</v>
      </c>
      <c r="AF6" t="str">
        <f t="shared" si="0"/>
        <v>Cathepsin_4C1 7.29.11_1</v>
      </c>
      <c r="AG6" t="str">
        <f t="shared" si="0"/>
        <v>Cathepsin_4C1 7.29.11_2</v>
      </c>
      <c r="AH6" t="str">
        <f t="shared" si="0"/>
        <v>Cathepsin_4C2 7.29.11_1</v>
      </c>
      <c r="AI6" t="str">
        <f t="shared" si="0"/>
        <v>Cathepsin_4C2 7.29.11_2</v>
      </c>
      <c r="AJ6" t="str">
        <f t="shared" si="0"/>
        <v>Cathepsin_4C3 7.29.11_1</v>
      </c>
      <c r="AK6" t="str">
        <f t="shared" si="0"/>
        <v>Cathepsin_4C3 7.29.11_2</v>
      </c>
      <c r="AL6" t="str">
        <f>CONCATENATE($C1,AL2,AL3)</f>
        <v>EF1a_1C2 8.5.11_1</v>
      </c>
      <c r="AM6" t="str">
        <f t="shared" ref="AM6:BU6" si="1">CONCATENATE($C1,AM2,AM3)</f>
        <v>EF1a_1C2 8.5.11_2</v>
      </c>
      <c r="AN6" t="str">
        <f t="shared" si="1"/>
        <v>EF1a_1C3 8.5.11_1</v>
      </c>
      <c r="AO6" t="str">
        <f t="shared" si="1"/>
        <v>EF1a_1C3 8.5.11_2</v>
      </c>
      <c r="AP6" t="str">
        <f t="shared" si="1"/>
        <v>EF1a_1C4 8.5.11_1</v>
      </c>
      <c r="AQ6" t="str">
        <f t="shared" si="1"/>
        <v>EF1a_1C4 8.5.11_2</v>
      </c>
      <c r="AR6" t="str">
        <f t="shared" si="1"/>
        <v>EF1a_3C1 8.5.11_1</v>
      </c>
      <c r="AS6" t="str">
        <f t="shared" si="1"/>
        <v>EF1a_3C1 8.5.11_2</v>
      </c>
      <c r="AT6" t="str">
        <f t="shared" si="1"/>
        <v>EF1a_3C2 8.5.11_1</v>
      </c>
      <c r="AU6" t="str">
        <f t="shared" si="1"/>
        <v>EF1a_3C2 8.5.11_2</v>
      </c>
      <c r="AV6" t="str">
        <f t="shared" si="1"/>
        <v>EF1a_3C3 8.5.11_1</v>
      </c>
      <c r="AW6" t="str">
        <f t="shared" si="1"/>
        <v>EF1a_3C3 8.5.11_2</v>
      </c>
      <c r="AX6" t="str">
        <f t="shared" si="1"/>
        <v>EF1a_4C1 8.5.11_1</v>
      </c>
      <c r="AY6" t="str">
        <f t="shared" si="1"/>
        <v>EF1a_4C1 8.5.11_2</v>
      </c>
      <c r="AZ6" t="str">
        <f t="shared" si="1"/>
        <v>EF1a_4C2 8.5.11_1</v>
      </c>
      <c r="BA6" t="str">
        <f t="shared" si="1"/>
        <v>EF1a_4C2 8.5.11_2</v>
      </c>
      <c r="BB6" t="str">
        <f t="shared" si="1"/>
        <v>EF1a_4C3 8.5.11_1</v>
      </c>
      <c r="BC6" t="str">
        <f t="shared" si="1"/>
        <v>EF1a_4C3 8.5.11_2</v>
      </c>
      <c r="BD6" t="str">
        <f t="shared" si="1"/>
        <v>EF1a_1C1 7.29.11_1</v>
      </c>
      <c r="BE6" t="str">
        <f t="shared" si="1"/>
        <v>EF1a_1C1 7.29.11_2</v>
      </c>
      <c r="BF6" t="str">
        <f t="shared" si="1"/>
        <v>EF1a_1C2 7.29.11_1</v>
      </c>
      <c r="BG6" t="str">
        <f t="shared" si="1"/>
        <v>EF1a_1C2 7.29.11_2</v>
      </c>
      <c r="BH6" t="str">
        <f t="shared" si="1"/>
        <v>EF1a_1C3 7.29.11_1</v>
      </c>
      <c r="BI6" t="str">
        <f t="shared" si="1"/>
        <v>EF1a_1C3 7.29.11_2</v>
      </c>
      <c r="BJ6" t="str">
        <f t="shared" si="1"/>
        <v>EF1a_3C1 7.29.11_1</v>
      </c>
      <c r="BK6" t="str">
        <f t="shared" si="1"/>
        <v>EF1a_3C1 7.29.11_2</v>
      </c>
      <c r="BL6" t="str">
        <f t="shared" si="1"/>
        <v>EF1a_3C2 7.29.11_1</v>
      </c>
      <c r="BM6" t="str">
        <f t="shared" si="1"/>
        <v>EF1a_3C2 7.29.11_2</v>
      </c>
      <c r="BN6" t="str">
        <f t="shared" si="1"/>
        <v>EF1a_3C3 7.29.11_1</v>
      </c>
      <c r="BO6" t="str">
        <f t="shared" si="1"/>
        <v>EF1a_3C3 7.29.11_2</v>
      </c>
      <c r="BP6" t="str">
        <f t="shared" si="1"/>
        <v>EF1a_4C1 7.29.11_1</v>
      </c>
      <c r="BQ6" t="str">
        <f t="shared" si="1"/>
        <v>EF1a_4C1 7.29.11_2</v>
      </c>
      <c r="BR6" t="str">
        <f t="shared" si="1"/>
        <v>EF1a_4C2 7.29.11_1</v>
      </c>
      <c r="BS6" t="str">
        <f t="shared" si="1"/>
        <v>EF1a_4C2 7.29.11_2</v>
      </c>
      <c r="BT6" t="str">
        <f t="shared" si="1"/>
        <v>EF1a_4C3 7.29.11_1</v>
      </c>
      <c r="BU6" t="str">
        <f t="shared" si="1"/>
        <v>EF1a_4C3 7.29.11_2</v>
      </c>
    </row>
    <row r="7" spans="1:73">
      <c r="A7">
        <v>1</v>
      </c>
      <c r="B7">
        <v>0.12559999999999999</v>
      </c>
      <c r="C7">
        <v>0.10680000000000001</v>
      </c>
      <c r="D7">
        <v>0.11700000000000001</v>
      </c>
      <c r="E7">
        <v>0.1027</v>
      </c>
      <c r="F7">
        <v>0.1037</v>
      </c>
      <c r="G7">
        <v>8.7800000000000003E-2</v>
      </c>
      <c r="H7">
        <v>9.5799999999999996E-2</v>
      </c>
      <c r="I7">
        <v>9.5200000000000007E-2</v>
      </c>
      <c r="J7">
        <v>0.1114</v>
      </c>
      <c r="K7">
        <v>0.1163</v>
      </c>
      <c r="L7">
        <v>0.1188</v>
      </c>
      <c r="M7">
        <v>0.11020000000000001</v>
      </c>
      <c r="N7">
        <v>0.1124</v>
      </c>
      <c r="O7">
        <v>0.11650000000000001</v>
      </c>
      <c r="P7">
        <v>0.1167</v>
      </c>
      <c r="Q7">
        <v>0.10879999999999999</v>
      </c>
      <c r="R7">
        <v>0.10970000000000001</v>
      </c>
      <c r="S7">
        <v>9.9900000000000003E-2</v>
      </c>
      <c r="T7">
        <v>0.1047</v>
      </c>
      <c r="U7">
        <v>0.1106</v>
      </c>
      <c r="V7">
        <v>0.1061</v>
      </c>
      <c r="W7">
        <v>0.1179</v>
      </c>
      <c r="X7">
        <v>0.1071</v>
      </c>
      <c r="Y7">
        <v>0.11219999999999999</v>
      </c>
      <c r="Z7">
        <v>0.13969999999999999</v>
      </c>
      <c r="AA7">
        <v>0.1348</v>
      </c>
      <c r="AB7">
        <v>0.10580000000000001</v>
      </c>
      <c r="AC7">
        <v>0.1027</v>
      </c>
      <c r="AD7">
        <v>0.10199999999999999</v>
      </c>
      <c r="AE7">
        <v>9.2799999999999994E-2</v>
      </c>
      <c r="AF7">
        <v>0.1048</v>
      </c>
      <c r="AG7">
        <v>9.8900000000000002E-2</v>
      </c>
      <c r="AH7">
        <v>0.1079</v>
      </c>
      <c r="AI7">
        <v>0.10829999999999999</v>
      </c>
      <c r="AJ7">
        <v>0.1008</v>
      </c>
      <c r="AK7">
        <v>0.10580000000000001</v>
      </c>
      <c r="AL7">
        <v>0.19589999999999999</v>
      </c>
      <c r="AM7">
        <v>0.17760000000000001</v>
      </c>
      <c r="AN7">
        <v>0.16239999999999999</v>
      </c>
      <c r="AO7">
        <v>0.1497</v>
      </c>
      <c r="AP7">
        <v>0.1331</v>
      </c>
      <c r="AQ7">
        <v>0.157</v>
      </c>
      <c r="AR7">
        <v>0.18099999999999999</v>
      </c>
      <c r="AS7">
        <v>0.16789999999999999</v>
      </c>
      <c r="AT7">
        <v>0.15079999999999999</v>
      </c>
      <c r="AU7">
        <v>0.16089999999999999</v>
      </c>
      <c r="AV7">
        <v>0.1903</v>
      </c>
      <c r="AW7">
        <v>0.1326</v>
      </c>
      <c r="AX7">
        <v>0.14199999999999999</v>
      </c>
      <c r="AY7">
        <v>0.14319999999999999</v>
      </c>
      <c r="AZ7">
        <v>0.129</v>
      </c>
      <c r="BA7">
        <v>0.1225</v>
      </c>
      <c r="BB7">
        <v>0.1181</v>
      </c>
      <c r="BC7">
        <v>0.13700000000000001</v>
      </c>
      <c r="BD7">
        <v>0.17199999999999999</v>
      </c>
      <c r="BE7">
        <v>0.15770000000000001</v>
      </c>
      <c r="BF7">
        <v>0.1426</v>
      </c>
      <c r="BG7">
        <v>0.15790000000000001</v>
      </c>
      <c r="BH7">
        <v>0.15440000000000001</v>
      </c>
      <c r="BI7">
        <v>0.1522</v>
      </c>
      <c r="BJ7">
        <v>0.19520000000000001</v>
      </c>
      <c r="BK7">
        <v>0.17119999999999999</v>
      </c>
      <c r="BL7">
        <v>0.14749999999999999</v>
      </c>
      <c r="BM7">
        <v>0.16930000000000001</v>
      </c>
      <c r="BN7">
        <v>0.1673</v>
      </c>
      <c r="BO7">
        <v>0.16339999999999999</v>
      </c>
      <c r="BP7">
        <v>0.14219999999999999</v>
      </c>
      <c r="BQ7">
        <v>0.184</v>
      </c>
      <c r="BR7">
        <v>0.13539999999999999</v>
      </c>
      <c r="BS7">
        <v>0.13669999999999999</v>
      </c>
      <c r="BT7">
        <v>0.1439</v>
      </c>
      <c r="BU7">
        <v>0.14319999999999999</v>
      </c>
    </row>
    <row r="8" spans="1:73">
      <c r="A8">
        <v>2</v>
      </c>
      <c r="B8">
        <v>0.1275</v>
      </c>
      <c r="C8">
        <v>0.108</v>
      </c>
      <c r="D8">
        <v>0.11799999999999999</v>
      </c>
      <c r="E8">
        <v>0.1038</v>
      </c>
      <c r="F8">
        <v>0.1045</v>
      </c>
      <c r="G8">
        <v>8.8400000000000006E-2</v>
      </c>
      <c r="H8">
        <v>9.74E-2</v>
      </c>
      <c r="I8">
        <v>9.6699999999999994E-2</v>
      </c>
      <c r="J8">
        <v>0.1123</v>
      </c>
      <c r="K8">
        <v>0.1174</v>
      </c>
      <c r="L8">
        <v>0.1197</v>
      </c>
      <c r="M8">
        <v>0.1109</v>
      </c>
      <c r="N8">
        <v>0.11360000000000001</v>
      </c>
      <c r="O8">
        <v>0.1182</v>
      </c>
      <c r="P8">
        <v>0.11840000000000001</v>
      </c>
      <c r="Q8">
        <v>0.11</v>
      </c>
      <c r="R8">
        <v>0.1113</v>
      </c>
      <c r="S8">
        <v>0.1008</v>
      </c>
      <c r="T8">
        <v>0.10539999999999999</v>
      </c>
      <c r="U8">
        <v>0.1118</v>
      </c>
      <c r="V8">
        <v>0.1074</v>
      </c>
      <c r="W8">
        <v>0.11899999999999999</v>
      </c>
      <c r="X8">
        <v>0.1084</v>
      </c>
      <c r="Y8">
        <v>0.11360000000000001</v>
      </c>
      <c r="Z8">
        <v>0.14130000000000001</v>
      </c>
      <c r="AA8">
        <v>0.1363</v>
      </c>
      <c r="AB8">
        <v>0.1071</v>
      </c>
      <c r="AC8">
        <v>0.1043</v>
      </c>
      <c r="AD8">
        <v>0.1036</v>
      </c>
      <c r="AE8">
        <v>9.3299999999999994E-2</v>
      </c>
      <c r="AF8">
        <v>0.1062</v>
      </c>
      <c r="AG8">
        <v>9.98E-2</v>
      </c>
      <c r="AH8">
        <v>0.10879999999999999</v>
      </c>
      <c r="AI8">
        <v>0.1099</v>
      </c>
      <c r="AJ8">
        <v>0.10199999999999999</v>
      </c>
      <c r="AK8">
        <v>0.10639999999999999</v>
      </c>
      <c r="AL8">
        <v>0.19869999999999999</v>
      </c>
      <c r="AM8">
        <v>0.1804</v>
      </c>
      <c r="AN8">
        <v>0.16389999999999999</v>
      </c>
      <c r="AO8">
        <v>0.15179999999999999</v>
      </c>
      <c r="AP8">
        <v>0.1348</v>
      </c>
      <c r="AQ8">
        <v>0.15989999999999999</v>
      </c>
      <c r="AR8">
        <v>0.18440000000000001</v>
      </c>
      <c r="AS8">
        <v>0.1716</v>
      </c>
      <c r="AT8">
        <v>0.15390000000000001</v>
      </c>
      <c r="AU8">
        <v>0.16300000000000001</v>
      </c>
      <c r="AV8">
        <v>0.19339999999999999</v>
      </c>
      <c r="AW8">
        <v>0.1348</v>
      </c>
      <c r="AX8">
        <v>0.1447</v>
      </c>
      <c r="AY8">
        <v>0.1454</v>
      </c>
      <c r="AZ8">
        <v>0.13020000000000001</v>
      </c>
      <c r="BA8">
        <v>0.1231</v>
      </c>
      <c r="BB8">
        <v>0.11899999999999999</v>
      </c>
      <c r="BC8">
        <v>0.13789999999999999</v>
      </c>
      <c r="BD8">
        <v>0.1729</v>
      </c>
      <c r="BE8">
        <v>0.15989999999999999</v>
      </c>
      <c r="BF8">
        <v>0.14560000000000001</v>
      </c>
      <c r="BG8">
        <v>0.1598</v>
      </c>
      <c r="BH8">
        <v>0.15379999999999999</v>
      </c>
      <c r="BI8">
        <v>0.15440000000000001</v>
      </c>
      <c r="BJ8">
        <v>0.1991</v>
      </c>
      <c r="BK8">
        <v>0.17299999999999999</v>
      </c>
      <c r="BL8">
        <v>0.14960000000000001</v>
      </c>
      <c r="BM8">
        <v>0.17019999999999999</v>
      </c>
      <c r="BN8">
        <v>0.16869999999999999</v>
      </c>
      <c r="BO8">
        <v>0.1653</v>
      </c>
      <c r="BP8">
        <v>0.14360000000000001</v>
      </c>
      <c r="BQ8">
        <v>0.18690000000000001</v>
      </c>
      <c r="BR8">
        <v>0.13719999999999999</v>
      </c>
      <c r="BS8">
        <v>0.13750000000000001</v>
      </c>
      <c r="BT8">
        <v>0.14560000000000001</v>
      </c>
      <c r="BU8">
        <v>0.1459</v>
      </c>
    </row>
    <row r="9" spans="1:73">
      <c r="A9">
        <v>3</v>
      </c>
      <c r="B9">
        <v>0.1285</v>
      </c>
      <c r="C9">
        <v>0.1095</v>
      </c>
      <c r="D9">
        <v>0.1195</v>
      </c>
      <c r="E9">
        <v>0.1052</v>
      </c>
      <c r="F9">
        <v>0.1051</v>
      </c>
      <c r="G9">
        <v>8.9200000000000002E-2</v>
      </c>
      <c r="H9">
        <v>9.9199999999999997E-2</v>
      </c>
      <c r="I9">
        <v>9.7699999999999995E-2</v>
      </c>
      <c r="J9">
        <v>0.1132</v>
      </c>
      <c r="K9">
        <v>0.11840000000000001</v>
      </c>
      <c r="L9">
        <v>0.1203</v>
      </c>
      <c r="M9">
        <v>0.1114</v>
      </c>
      <c r="N9">
        <v>0.1147</v>
      </c>
      <c r="O9">
        <v>0.1198</v>
      </c>
      <c r="P9">
        <v>0.1197</v>
      </c>
      <c r="Q9">
        <v>0.1114</v>
      </c>
      <c r="R9">
        <v>0.1134</v>
      </c>
      <c r="S9">
        <v>0.1019</v>
      </c>
      <c r="T9">
        <v>0.1067</v>
      </c>
      <c r="U9">
        <v>0.11310000000000001</v>
      </c>
      <c r="V9">
        <v>0.1087</v>
      </c>
      <c r="W9">
        <v>0.1197</v>
      </c>
      <c r="X9">
        <v>0.1095</v>
      </c>
      <c r="Y9">
        <v>0.1148</v>
      </c>
      <c r="Z9">
        <v>0.1431</v>
      </c>
      <c r="AA9">
        <v>0.13769999999999999</v>
      </c>
      <c r="AB9">
        <v>0.1082</v>
      </c>
      <c r="AC9">
        <v>0.1056</v>
      </c>
      <c r="AD9">
        <v>0.1057</v>
      </c>
      <c r="AE9">
        <v>9.4700000000000006E-2</v>
      </c>
      <c r="AF9">
        <v>0.1082</v>
      </c>
      <c r="AG9">
        <v>0.1007</v>
      </c>
      <c r="AH9">
        <v>0.1095</v>
      </c>
      <c r="AI9">
        <v>0.11119999999999999</v>
      </c>
      <c r="AJ9">
        <v>0.1028</v>
      </c>
      <c r="AK9">
        <v>0.10730000000000001</v>
      </c>
      <c r="AL9">
        <v>0.20269999999999999</v>
      </c>
      <c r="AM9">
        <v>0.18410000000000001</v>
      </c>
      <c r="AN9">
        <v>0.1668</v>
      </c>
      <c r="AO9">
        <v>0.15379999999999999</v>
      </c>
      <c r="AP9">
        <v>0.13769999999999999</v>
      </c>
      <c r="AQ9">
        <v>0.16370000000000001</v>
      </c>
      <c r="AR9">
        <v>0.18840000000000001</v>
      </c>
      <c r="AS9">
        <v>0.1754</v>
      </c>
      <c r="AT9">
        <v>0.15740000000000001</v>
      </c>
      <c r="AU9">
        <v>0.1653</v>
      </c>
      <c r="AV9">
        <v>0.19650000000000001</v>
      </c>
      <c r="AW9">
        <v>0.13689999999999999</v>
      </c>
      <c r="AX9">
        <v>0.1477</v>
      </c>
      <c r="AY9">
        <v>0.1484</v>
      </c>
      <c r="AZ9">
        <v>0.13200000000000001</v>
      </c>
      <c r="BA9">
        <v>0.124</v>
      </c>
      <c r="BB9">
        <v>0.1206</v>
      </c>
      <c r="BC9">
        <v>0.1396</v>
      </c>
      <c r="BD9">
        <v>0.1744</v>
      </c>
      <c r="BE9">
        <v>0.16220000000000001</v>
      </c>
      <c r="BF9">
        <v>0.14899999999999999</v>
      </c>
      <c r="BG9">
        <v>0.16200000000000001</v>
      </c>
      <c r="BH9">
        <v>0.1552</v>
      </c>
      <c r="BI9">
        <v>0.15640000000000001</v>
      </c>
      <c r="BJ9">
        <v>0.2036</v>
      </c>
      <c r="BK9">
        <v>0.17510000000000001</v>
      </c>
      <c r="BL9">
        <v>0.152</v>
      </c>
      <c r="BM9">
        <v>0.17130000000000001</v>
      </c>
      <c r="BN9">
        <v>0.1706</v>
      </c>
      <c r="BO9">
        <v>0.16719999999999999</v>
      </c>
      <c r="BP9">
        <v>0.14599999999999999</v>
      </c>
      <c r="BQ9">
        <v>0.18959999999999999</v>
      </c>
      <c r="BR9">
        <v>0.14000000000000001</v>
      </c>
      <c r="BS9">
        <v>0.13950000000000001</v>
      </c>
      <c r="BT9">
        <v>0.14760000000000001</v>
      </c>
      <c r="BU9">
        <v>0.14879999999999999</v>
      </c>
    </row>
    <row r="10" spans="1:73">
      <c r="A10">
        <v>4</v>
      </c>
      <c r="B10">
        <v>0.1298</v>
      </c>
      <c r="C10">
        <v>0.1106</v>
      </c>
      <c r="D10">
        <v>0.1215</v>
      </c>
      <c r="E10">
        <v>0.1066</v>
      </c>
      <c r="F10">
        <v>0.106</v>
      </c>
      <c r="G10">
        <v>9.01E-2</v>
      </c>
      <c r="H10">
        <v>0.1003</v>
      </c>
      <c r="I10">
        <v>9.9000000000000005E-2</v>
      </c>
      <c r="J10">
        <v>0.1144</v>
      </c>
      <c r="K10">
        <v>0.1196</v>
      </c>
      <c r="L10">
        <v>0.12130000000000001</v>
      </c>
      <c r="M10">
        <v>0.1123</v>
      </c>
      <c r="N10">
        <v>0.1158</v>
      </c>
      <c r="O10">
        <v>0.1216</v>
      </c>
      <c r="P10">
        <v>0.1207</v>
      </c>
      <c r="Q10">
        <v>0.11260000000000001</v>
      </c>
      <c r="R10">
        <v>0.11550000000000001</v>
      </c>
      <c r="S10">
        <v>0.1033</v>
      </c>
      <c r="T10">
        <v>0.1082</v>
      </c>
      <c r="U10">
        <v>0.1143</v>
      </c>
      <c r="V10">
        <v>0.1101</v>
      </c>
      <c r="W10">
        <v>0.12089999999999999</v>
      </c>
      <c r="X10">
        <v>0.11070000000000001</v>
      </c>
      <c r="Y10">
        <v>0.1162</v>
      </c>
      <c r="Z10">
        <v>0.14449999999999999</v>
      </c>
      <c r="AA10">
        <v>0.13969999999999999</v>
      </c>
      <c r="AB10">
        <v>0.10979999999999999</v>
      </c>
      <c r="AC10">
        <v>0.10680000000000001</v>
      </c>
      <c r="AD10">
        <v>0.1076</v>
      </c>
      <c r="AE10">
        <v>9.6500000000000002E-2</v>
      </c>
      <c r="AF10">
        <v>0.1099</v>
      </c>
      <c r="AG10">
        <v>0.1019</v>
      </c>
      <c r="AH10">
        <v>0.11070000000000001</v>
      </c>
      <c r="AI10">
        <v>0.11269999999999999</v>
      </c>
      <c r="AJ10">
        <v>0.104</v>
      </c>
      <c r="AK10">
        <v>0.1086</v>
      </c>
      <c r="AL10">
        <v>0.20669999999999999</v>
      </c>
      <c r="AM10">
        <v>0.18820000000000001</v>
      </c>
      <c r="AN10">
        <v>0.1699</v>
      </c>
      <c r="AO10">
        <v>0.156</v>
      </c>
      <c r="AP10">
        <v>0.14069999999999999</v>
      </c>
      <c r="AQ10">
        <v>0.1676</v>
      </c>
      <c r="AR10">
        <v>0.1923</v>
      </c>
      <c r="AS10">
        <v>0.17929999999999999</v>
      </c>
      <c r="AT10">
        <v>0.1613</v>
      </c>
      <c r="AU10">
        <v>0.16789999999999999</v>
      </c>
      <c r="AV10">
        <v>0.20019999999999999</v>
      </c>
      <c r="AW10">
        <v>0.1389</v>
      </c>
      <c r="AX10">
        <v>0.15129999999999999</v>
      </c>
      <c r="AY10">
        <v>0.15160000000000001</v>
      </c>
      <c r="AZ10">
        <v>0.1341</v>
      </c>
      <c r="BA10">
        <v>0.12509999999999999</v>
      </c>
      <c r="BB10">
        <v>0.12280000000000001</v>
      </c>
      <c r="BC10">
        <v>0.14169999999999999</v>
      </c>
      <c r="BD10">
        <v>0.1757</v>
      </c>
      <c r="BE10">
        <v>0.16470000000000001</v>
      </c>
      <c r="BF10">
        <v>0.15260000000000001</v>
      </c>
      <c r="BG10">
        <v>0.16470000000000001</v>
      </c>
      <c r="BH10">
        <v>0.15679999999999999</v>
      </c>
      <c r="BI10">
        <v>0.1588</v>
      </c>
      <c r="BJ10">
        <v>0.20849999999999999</v>
      </c>
      <c r="BK10">
        <v>0.1779</v>
      </c>
      <c r="BL10">
        <v>0.15429999999999999</v>
      </c>
      <c r="BM10">
        <v>0.17280000000000001</v>
      </c>
      <c r="BN10">
        <v>0.1729</v>
      </c>
      <c r="BO10">
        <v>0.1696</v>
      </c>
      <c r="BP10">
        <v>0.1492</v>
      </c>
      <c r="BQ10">
        <v>0.19289999999999999</v>
      </c>
      <c r="BR10">
        <v>0.14230000000000001</v>
      </c>
      <c r="BS10">
        <v>0.1409</v>
      </c>
      <c r="BT10">
        <v>0.1497</v>
      </c>
      <c r="BU10">
        <v>0.15190000000000001</v>
      </c>
    </row>
    <row r="11" spans="1:73">
      <c r="A11">
        <v>5</v>
      </c>
      <c r="B11">
        <v>0.13020000000000001</v>
      </c>
      <c r="C11">
        <v>0.1114</v>
      </c>
      <c r="D11">
        <v>0.123</v>
      </c>
      <c r="E11">
        <v>0.1075</v>
      </c>
      <c r="F11">
        <v>0.10630000000000001</v>
      </c>
      <c r="G11">
        <v>9.0999999999999998E-2</v>
      </c>
      <c r="H11">
        <v>0.10100000000000001</v>
      </c>
      <c r="I11">
        <v>9.9599999999999994E-2</v>
      </c>
      <c r="J11">
        <v>0.1152</v>
      </c>
      <c r="K11">
        <v>0.12039999999999999</v>
      </c>
      <c r="L11">
        <v>0.1217</v>
      </c>
      <c r="M11">
        <v>0.11310000000000001</v>
      </c>
      <c r="N11">
        <v>0.1168</v>
      </c>
      <c r="O11">
        <v>0.1222</v>
      </c>
      <c r="P11">
        <v>0.12189999999999999</v>
      </c>
      <c r="Q11">
        <v>0.1139</v>
      </c>
      <c r="R11">
        <v>0.1158</v>
      </c>
      <c r="S11">
        <v>0.10440000000000001</v>
      </c>
      <c r="T11">
        <v>0.10920000000000001</v>
      </c>
      <c r="U11">
        <v>0.11559999999999999</v>
      </c>
      <c r="V11">
        <v>0.1115</v>
      </c>
      <c r="W11">
        <v>0.1216</v>
      </c>
      <c r="X11">
        <v>0.11169999999999999</v>
      </c>
      <c r="Y11">
        <v>0.11700000000000001</v>
      </c>
      <c r="Z11">
        <v>0.14530000000000001</v>
      </c>
      <c r="AA11">
        <v>0.14099999999999999</v>
      </c>
      <c r="AB11">
        <v>0.1105</v>
      </c>
      <c r="AC11">
        <v>0.1072</v>
      </c>
      <c r="AD11">
        <v>0.10879999999999999</v>
      </c>
      <c r="AE11">
        <v>9.8000000000000004E-2</v>
      </c>
      <c r="AF11">
        <v>0.1113</v>
      </c>
      <c r="AG11">
        <v>0.10349999999999999</v>
      </c>
      <c r="AH11">
        <v>0.1118</v>
      </c>
      <c r="AI11">
        <v>0.1134</v>
      </c>
      <c r="AJ11">
        <v>0.1047</v>
      </c>
      <c r="AK11">
        <v>0.10929999999999999</v>
      </c>
      <c r="AL11">
        <v>0.20880000000000001</v>
      </c>
      <c r="AM11">
        <v>0.1913</v>
      </c>
      <c r="AN11">
        <v>0.1721</v>
      </c>
      <c r="AO11">
        <v>0.15770000000000001</v>
      </c>
      <c r="AP11">
        <v>0.14299999999999999</v>
      </c>
      <c r="AQ11">
        <v>0.1709</v>
      </c>
      <c r="AR11">
        <v>0.1951</v>
      </c>
      <c r="AS11">
        <v>0.18229999999999999</v>
      </c>
      <c r="AT11">
        <v>0.1638</v>
      </c>
      <c r="AU11">
        <v>0.16980000000000001</v>
      </c>
      <c r="AV11">
        <v>0.2034</v>
      </c>
      <c r="AW11">
        <v>0.14050000000000001</v>
      </c>
      <c r="AX11">
        <v>0.1527</v>
      </c>
      <c r="AY11">
        <v>0.15440000000000001</v>
      </c>
      <c r="AZ11">
        <v>0.1351</v>
      </c>
      <c r="BA11">
        <v>0.12659999999999999</v>
      </c>
      <c r="BB11">
        <v>0.1242</v>
      </c>
      <c r="BC11">
        <v>0.14449999999999999</v>
      </c>
      <c r="BD11">
        <v>0.17780000000000001</v>
      </c>
      <c r="BE11">
        <v>0.1671</v>
      </c>
      <c r="BF11">
        <v>0.15429999999999999</v>
      </c>
      <c r="BG11">
        <v>0.1663</v>
      </c>
      <c r="BH11">
        <v>0.15890000000000001</v>
      </c>
      <c r="BI11">
        <v>0.161</v>
      </c>
      <c r="BJ11">
        <v>0.21160000000000001</v>
      </c>
      <c r="BK11">
        <v>0.1802</v>
      </c>
      <c r="BL11">
        <v>0.15579999999999999</v>
      </c>
      <c r="BM11">
        <v>0.17349999999999999</v>
      </c>
      <c r="BN11">
        <v>0.17419999999999999</v>
      </c>
      <c r="BO11">
        <v>0.17180000000000001</v>
      </c>
      <c r="BP11">
        <v>0.15049999999999999</v>
      </c>
      <c r="BQ11">
        <v>0.1946</v>
      </c>
      <c r="BR11">
        <v>0.14419999999999999</v>
      </c>
      <c r="BS11">
        <v>0.14230000000000001</v>
      </c>
      <c r="BT11">
        <v>0.1517</v>
      </c>
      <c r="BU11">
        <v>0.15340000000000001</v>
      </c>
    </row>
    <row r="12" spans="1:73">
      <c r="A12">
        <v>6</v>
      </c>
      <c r="B12">
        <v>0.1313</v>
      </c>
      <c r="C12">
        <v>0.11210000000000001</v>
      </c>
      <c r="D12">
        <v>0.1241</v>
      </c>
      <c r="E12">
        <v>0.108</v>
      </c>
      <c r="F12">
        <v>0.1075</v>
      </c>
      <c r="G12">
        <v>9.1600000000000001E-2</v>
      </c>
      <c r="H12">
        <v>0.1008</v>
      </c>
      <c r="I12">
        <v>0.1002</v>
      </c>
      <c r="J12">
        <v>0.1158</v>
      </c>
      <c r="K12">
        <v>0.12039999999999999</v>
      </c>
      <c r="L12">
        <v>0.1216</v>
      </c>
      <c r="M12">
        <v>0.1135</v>
      </c>
      <c r="N12">
        <v>0.1172</v>
      </c>
      <c r="O12">
        <v>0.1231</v>
      </c>
      <c r="P12">
        <v>0.1226</v>
      </c>
      <c r="Q12">
        <v>0.1148</v>
      </c>
      <c r="R12">
        <v>0.1169</v>
      </c>
      <c r="S12">
        <v>0.1055</v>
      </c>
      <c r="T12">
        <v>0.1095</v>
      </c>
      <c r="U12">
        <v>0.11650000000000001</v>
      </c>
      <c r="V12">
        <v>0.1124</v>
      </c>
      <c r="W12">
        <v>0.12230000000000001</v>
      </c>
      <c r="X12">
        <v>0.11210000000000001</v>
      </c>
      <c r="Y12">
        <v>0.11749999999999999</v>
      </c>
      <c r="Z12">
        <v>0.1459</v>
      </c>
      <c r="AA12">
        <v>0.14130000000000001</v>
      </c>
      <c r="AB12">
        <v>0.11119999999999999</v>
      </c>
      <c r="AC12">
        <v>0.1076</v>
      </c>
      <c r="AD12">
        <v>0.1095</v>
      </c>
      <c r="AE12">
        <v>9.8400000000000001E-2</v>
      </c>
      <c r="AF12">
        <v>0.1124</v>
      </c>
      <c r="AG12">
        <v>0.1047</v>
      </c>
      <c r="AH12">
        <v>0.11169999999999999</v>
      </c>
      <c r="AI12">
        <v>0.1148</v>
      </c>
      <c r="AJ12">
        <v>0.1051</v>
      </c>
      <c r="AK12">
        <v>0.1104</v>
      </c>
      <c r="AL12">
        <v>0.2107</v>
      </c>
      <c r="AM12">
        <v>0.19409999999999999</v>
      </c>
      <c r="AN12">
        <v>0.17460000000000001</v>
      </c>
      <c r="AO12">
        <v>0.15870000000000001</v>
      </c>
      <c r="AP12">
        <v>0.1452</v>
      </c>
      <c r="AQ12">
        <v>0.1741</v>
      </c>
      <c r="AR12">
        <v>0.1976</v>
      </c>
      <c r="AS12">
        <v>0.1835</v>
      </c>
      <c r="AT12">
        <v>0.1656</v>
      </c>
      <c r="AU12">
        <v>0.1719</v>
      </c>
      <c r="AV12">
        <v>0.20549999999999999</v>
      </c>
      <c r="AW12">
        <v>0.14199999999999999</v>
      </c>
      <c r="AX12">
        <v>0.15409999999999999</v>
      </c>
      <c r="AY12">
        <v>0.15620000000000001</v>
      </c>
      <c r="AZ12">
        <v>0.1363</v>
      </c>
      <c r="BA12">
        <v>0.1273</v>
      </c>
      <c r="BB12">
        <v>0.12509999999999999</v>
      </c>
      <c r="BC12">
        <v>0.14660000000000001</v>
      </c>
      <c r="BD12">
        <v>0.18029999999999999</v>
      </c>
      <c r="BE12">
        <v>0.16839999999999999</v>
      </c>
      <c r="BF12">
        <v>0.1552</v>
      </c>
      <c r="BG12">
        <v>0.1678</v>
      </c>
      <c r="BH12">
        <v>0.16020000000000001</v>
      </c>
      <c r="BI12">
        <v>0.1615</v>
      </c>
      <c r="BJ12">
        <v>0.21240000000000001</v>
      </c>
      <c r="BK12">
        <v>0.18160000000000001</v>
      </c>
      <c r="BL12">
        <v>0.15740000000000001</v>
      </c>
      <c r="BM12">
        <v>0.17430000000000001</v>
      </c>
      <c r="BN12">
        <v>0.17610000000000001</v>
      </c>
      <c r="BO12">
        <v>0.17369999999999999</v>
      </c>
      <c r="BP12">
        <v>0.15210000000000001</v>
      </c>
      <c r="BQ12">
        <v>0.19500000000000001</v>
      </c>
      <c r="BR12">
        <v>0.14549999999999999</v>
      </c>
      <c r="BS12">
        <v>0.1429</v>
      </c>
      <c r="BT12">
        <v>0.15260000000000001</v>
      </c>
      <c r="BU12">
        <v>0.1542</v>
      </c>
    </row>
    <row r="13" spans="1:73">
      <c r="A13">
        <v>7</v>
      </c>
      <c r="B13">
        <v>0.1308</v>
      </c>
      <c r="C13">
        <v>0.112</v>
      </c>
      <c r="D13">
        <v>0.12529999999999999</v>
      </c>
      <c r="E13">
        <v>0.10829999999999999</v>
      </c>
      <c r="F13">
        <v>0.1077</v>
      </c>
      <c r="G13">
        <v>9.2299999999999993E-2</v>
      </c>
      <c r="H13">
        <v>0.10059999999999999</v>
      </c>
      <c r="I13">
        <v>9.98E-2</v>
      </c>
      <c r="J13">
        <v>0.1159</v>
      </c>
      <c r="K13">
        <v>0.12039999999999999</v>
      </c>
      <c r="L13">
        <v>0.12180000000000001</v>
      </c>
      <c r="M13">
        <v>0.1133</v>
      </c>
      <c r="N13">
        <v>0.1173</v>
      </c>
      <c r="O13">
        <v>0.1239</v>
      </c>
      <c r="P13">
        <v>0.1221</v>
      </c>
      <c r="Q13">
        <v>0.115</v>
      </c>
      <c r="R13">
        <v>0.1174</v>
      </c>
      <c r="S13">
        <v>0.106</v>
      </c>
      <c r="T13">
        <v>0.1101</v>
      </c>
      <c r="U13">
        <v>0.1168</v>
      </c>
      <c r="V13">
        <v>0.1128</v>
      </c>
      <c r="W13">
        <v>0.1225</v>
      </c>
      <c r="X13">
        <v>0.11210000000000001</v>
      </c>
      <c r="Y13">
        <v>0.1178</v>
      </c>
      <c r="Z13">
        <v>0.1464</v>
      </c>
      <c r="AA13">
        <v>0.1414</v>
      </c>
      <c r="AB13">
        <v>0.112</v>
      </c>
      <c r="AC13">
        <v>0.1075</v>
      </c>
      <c r="AD13">
        <v>0.11</v>
      </c>
      <c r="AE13">
        <v>0.1003</v>
      </c>
      <c r="AF13">
        <v>0.1132</v>
      </c>
      <c r="AG13">
        <v>0.10539999999999999</v>
      </c>
      <c r="AH13">
        <v>0.112</v>
      </c>
      <c r="AI13">
        <v>0.11509999999999999</v>
      </c>
      <c r="AJ13">
        <v>0.1051</v>
      </c>
      <c r="AK13">
        <v>0.111</v>
      </c>
      <c r="AL13">
        <v>0.21179999999999999</v>
      </c>
      <c r="AM13">
        <v>0.19620000000000001</v>
      </c>
      <c r="AN13">
        <v>0.17649999999999999</v>
      </c>
      <c r="AO13">
        <v>0.16</v>
      </c>
      <c r="AP13">
        <v>0.1469</v>
      </c>
      <c r="AQ13">
        <v>0.1757</v>
      </c>
      <c r="AR13">
        <v>0.19900000000000001</v>
      </c>
      <c r="AS13">
        <v>0.18440000000000001</v>
      </c>
      <c r="AT13">
        <v>0.1661</v>
      </c>
      <c r="AU13">
        <v>0.17249999999999999</v>
      </c>
      <c r="AV13">
        <v>0.20599999999999999</v>
      </c>
      <c r="AW13">
        <v>0.14269999999999999</v>
      </c>
      <c r="AX13">
        <v>0.155</v>
      </c>
      <c r="AY13">
        <v>0.15720000000000001</v>
      </c>
      <c r="AZ13">
        <v>0.13789999999999999</v>
      </c>
      <c r="BA13">
        <v>0.12770000000000001</v>
      </c>
      <c r="BB13">
        <v>0.12590000000000001</v>
      </c>
      <c r="BC13">
        <v>0.14910000000000001</v>
      </c>
      <c r="BD13">
        <v>0.18179999999999999</v>
      </c>
      <c r="BE13">
        <v>0.16889999999999999</v>
      </c>
      <c r="BF13">
        <v>0.156</v>
      </c>
      <c r="BG13">
        <v>0.16839999999999999</v>
      </c>
      <c r="BH13">
        <v>0.16270000000000001</v>
      </c>
      <c r="BI13">
        <v>0.16139999999999999</v>
      </c>
      <c r="BJ13">
        <v>0.2135</v>
      </c>
      <c r="BK13">
        <v>0.18229999999999999</v>
      </c>
      <c r="BL13">
        <v>0.15770000000000001</v>
      </c>
      <c r="BM13">
        <v>0.17480000000000001</v>
      </c>
      <c r="BN13">
        <v>0.17710000000000001</v>
      </c>
      <c r="BO13">
        <v>0.17530000000000001</v>
      </c>
      <c r="BP13">
        <v>0.154</v>
      </c>
      <c r="BQ13">
        <v>0.19639999999999999</v>
      </c>
      <c r="BR13">
        <v>0.1462</v>
      </c>
      <c r="BS13">
        <v>0.14330000000000001</v>
      </c>
      <c r="BT13">
        <v>0.15290000000000001</v>
      </c>
      <c r="BU13">
        <v>0.15429999999999999</v>
      </c>
    </row>
    <row r="14" spans="1:73">
      <c r="A14">
        <v>8</v>
      </c>
      <c r="B14">
        <v>0.13120000000000001</v>
      </c>
      <c r="C14">
        <v>0.11169999999999999</v>
      </c>
      <c r="D14">
        <v>0.12540000000000001</v>
      </c>
      <c r="E14">
        <v>0.1082</v>
      </c>
      <c r="F14">
        <v>0.108</v>
      </c>
      <c r="G14">
        <v>9.2299999999999993E-2</v>
      </c>
      <c r="H14">
        <v>0.1</v>
      </c>
      <c r="I14">
        <v>0.1004</v>
      </c>
      <c r="J14">
        <v>0.1157</v>
      </c>
      <c r="K14">
        <v>0.1205</v>
      </c>
      <c r="L14">
        <v>0.1222</v>
      </c>
      <c r="M14">
        <v>0.1137</v>
      </c>
      <c r="N14">
        <v>0.1176</v>
      </c>
      <c r="O14">
        <v>0.1244</v>
      </c>
      <c r="P14">
        <v>0.12230000000000001</v>
      </c>
      <c r="Q14">
        <v>0.1154</v>
      </c>
      <c r="R14">
        <v>0.1177</v>
      </c>
      <c r="S14">
        <v>0.10639999999999999</v>
      </c>
      <c r="T14">
        <v>0.1103</v>
      </c>
      <c r="U14">
        <v>0.11700000000000001</v>
      </c>
      <c r="V14">
        <v>0.1129</v>
      </c>
      <c r="W14">
        <v>0.1231</v>
      </c>
      <c r="X14">
        <v>0.1123</v>
      </c>
      <c r="Y14">
        <v>0.1179</v>
      </c>
      <c r="Z14">
        <v>0.14630000000000001</v>
      </c>
      <c r="AA14">
        <v>0.14169999999999999</v>
      </c>
      <c r="AB14">
        <v>0.1128</v>
      </c>
      <c r="AC14">
        <v>0.1075</v>
      </c>
      <c r="AD14">
        <v>0.11070000000000001</v>
      </c>
      <c r="AE14">
        <v>0.10059999999999999</v>
      </c>
      <c r="AF14">
        <v>0.1139</v>
      </c>
      <c r="AG14">
        <v>0.10580000000000001</v>
      </c>
      <c r="AH14">
        <v>0.1125</v>
      </c>
      <c r="AI14">
        <v>0.1157</v>
      </c>
      <c r="AJ14">
        <v>0.1055</v>
      </c>
      <c r="AK14">
        <v>0.11119999999999999</v>
      </c>
      <c r="AL14">
        <v>0.21199999999999999</v>
      </c>
      <c r="AM14">
        <v>0.19670000000000001</v>
      </c>
      <c r="AN14">
        <v>0.17699999999999999</v>
      </c>
      <c r="AO14">
        <v>0.16039999999999999</v>
      </c>
      <c r="AP14">
        <v>0.1479</v>
      </c>
      <c r="AQ14">
        <v>0.17630000000000001</v>
      </c>
      <c r="AR14">
        <v>0.19919999999999999</v>
      </c>
      <c r="AS14">
        <v>0.1852</v>
      </c>
      <c r="AT14">
        <v>0.16650000000000001</v>
      </c>
      <c r="AU14">
        <v>0.17330000000000001</v>
      </c>
      <c r="AV14">
        <v>0.20730000000000001</v>
      </c>
      <c r="AW14">
        <v>0.14330000000000001</v>
      </c>
      <c r="AX14">
        <v>0.15570000000000001</v>
      </c>
      <c r="AY14">
        <v>0.15809999999999999</v>
      </c>
      <c r="AZ14">
        <v>0.13789999999999999</v>
      </c>
      <c r="BA14">
        <v>0.1288</v>
      </c>
      <c r="BB14">
        <v>0.12709999999999999</v>
      </c>
      <c r="BC14">
        <v>0.14979999999999999</v>
      </c>
      <c r="BD14">
        <v>0.1832</v>
      </c>
      <c r="BE14">
        <v>0.16980000000000001</v>
      </c>
      <c r="BF14">
        <v>0.15679999999999999</v>
      </c>
      <c r="BG14">
        <v>0.1686</v>
      </c>
      <c r="BH14">
        <v>0.16350000000000001</v>
      </c>
      <c r="BI14">
        <v>0.16189999999999999</v>
      </c>
      <c r="BJ14">
        <v>0.2135</v>
      </c>
      <c r="BK14">
        <v>0.18340000000000001</v>
      </c>
      <c r="BL14">
        <v>0.15759999999999999</v>
      </c>
      <c r="BM14">
        <v>0.17580000000000001</v>
      </c>
      <c r="BN14">
        <v>0.17799999999999999</v>
      </c>
      <c r="BO14">
        <v>0.1772</v>
      </c>
      <c r="BP14">
        <v>0.15440000000000001</v>
      </c>
      <c r="BQ14">
        <v>0.19719999999999999</v>
      </c>
      <c r="BR14">
        <v>0.14649999999999999</v>
      </c>
      <c r="BS14">
        <v>0.1429</v>
      </c>
      <c r="BT14">
        <v>0.15279999999999999</v>
      </c>
      <c r="BU14">
        <v>0.15440000000000001</v>
      </c>
    </row>
    <row r="15" spans="1:73">
      <c r="A15">
        <v>9</v>
      </c>
      <c r="B15">
        <v>0.13159999999999999</v>
      </c>
      <c r="C15">
        <v>0.1125</v>
      </c>
      <c r="D15">
        <v>0.1255</v>
      </c>
      <c r="E15">
        <v>0.1085</v>
      </c>
      <c r="F15">
        <v>0.1081</v>
      </c>
      <c r="G15">
        <v>9.2700000000000005E-2</v>
      </c>
      <c r="H15">
        <v>0.1004</v>
      </c>
      <c r="I15">
        <v>0.1002</v>
      </c>
      <c r="J15">
        <v>0.11559999999999999</v>
      </c>
      <c r="K15">
        <v>0.1208</v>
      </c>
      <c r="L15">
        <v>0.1225</v>
      </c>
      <c r="M15">
        <v>0.1132</v>
      </c>
      <c r="N15">
        <v>0.1177</v>
      </c>
      <c r="O15">
        <v>0.125</v>
      </c>
      <c r="P15">
        <v>0.1225</v>
      </c>
      <c r="Q15">
        <v>0.11650000000000001</v>
      </c>
      <c r="R15">
        <v>0.11849999999999999</v>
      </c>
      <c r="S15">
        <v>0.1069</v>
      </c>
      <c r="T15">
        <v>0.11020000000000001</v>
      </c>
      <c r="U15">
        <v>0.11749999999999999</v>
      </c>
      <c r="V15">
        <v>0.11310000000000001</v>
      </c>
      <c r="W15">
        <v>0.1235</v>
      </c>
      <c r="X15">
        <v>0.1128</v>
      </c>
      <c r="Y15">
        <v>0.1178</v>
      </c>
      <c r="Z15">
        <v>0.1472</v>
      </c>
      <c r="AA15">
        <v>0.14169999999999999</v>
      </c>
      <c r="AB15">
        <v>0.1128</v>
      </c>
      <c r="AC15">
        <v>0.108</v>
      </c>
      <c r="AD15">
        <v>0.1114</v>
      </c>
      <c r="AE15">
        <v>0.1008</v>
      </c>
      <c r="AF15">
        <v>0.11409999999999999</v>
      </c>
      <c r="AG15">
        <v>0.1062</v>
      </c>
      <c r="AH15">
        <v>0.1129</v>
      </c>
      <c r="AI15">
        <v>0.1158</v>
      </c>
      <c r="AJ15">
        <v>0.1057</v>
      </c>
      <c r="AK15">
        <v>0.1114</v>
      </c>
      <c r="AL15">
        <v>0.2122</v>
      </c>
      <c r="AM15">
        <v>0.1973</v>
      </c>
      <c r="AN15">
        <v>0.1774</v>
      </c>
      <c r="AO15">
        <v>0.16189999999999999</v>
      </c>
      <c r="AP15">
        <v>0.1489</v>
      </c>
      <c r="AQ15">
        <v>0.17730000000000001</v>
      </c>
      <c r="AR15">
        <v>0.19950000000000001</v>
      </c>
      <c r="AS15">
        <v>0.18590000000000001</v>
      </c>
      <c r="AT15">
        <v>0.16700000000000001</v>
      </c>
      <c r="AU15">
        <v>0.17380000000000001</v>
      </c>
      <c r="AV15">
        <v>0.20780000000000001</v>
      </c>
      <c r="AW15">
        <v>0.14410000000000001</v>
      </c>
      <c r="AX15">
        <v>0.15570000000000001</v>
      </c>
      <c r="AY15">
        <v>0.158</v>
      </c>
      <c r="AZ15">
        <v>0.13800000000000001</v>
      </c>
      <c r="BA15">
        <v>0.1288</v>
      </c>
      <c r="BB15">
        <v>0.12709999999999999</v>
      </c>
      <c r="BC15">
        <v>0.15049999999999999</v>
      </c>
      <c r="BD15">
        <v>0.18559999999999999</v>
      </c>
      <c r="BE15">
        <v>0.16969999999999999</v>
      </c>
      <c r="BF15">
        <v>0.15679999999999999</v>
      </c>
      <c r="BG15">
        <v>0.1686</v>
      </c>
      <c r="BH15">
        <v>0.16400000000000001</v>
      </c>
      <c r="BI15">
        <v>0.16220000000000001</v>
      </c>
      <c r="BJ15">
        <v>0.21340000000000001</v>
      </c>
      <c r="BK15">
        <v>0.18410000000000001</v>
      </c>
      <c r="BL15">
        <v>0.1573</v>
      </c>
      <c r="BM15">
        <v>0.17599999999999999</v>
      </c>
      <c r="BN15">
        <v>0.17910000000000001</v>
      </c>
      <c r="BO15">
        <v>0.1787</v>
      </c>
      <c r="BP15">
        <v>0.15509999999999999</v>
      </c>
      <c r="BQ15">
        <v>0.19769999999999999</v>
      </c>
      <c r="BR15">
        <v>0.1472</v>
      </c>
      <c r="BS15">
        <v>0.14349999999999999</v>
      </c>
      <c r="BT15">
        <v>0.15210000000000001</v>
      </c>
      <c r="BU15">
        <v>0.15440000000000001</v>
      </c>
    </row>
    <row r="16" spans="1:73">
      <c r="A16">
        <v>10</v>
      </c>
      <c r="B16">
        <v>0.13189999999999999</v>
      </c>
      <c r="C16">
        <v>0.11269999999999999</v>
      </c>
      <c r="D16">
        <v>0.12520000000000001</v>
      </c>
      <c r="E16">
        <v>0.1082</v>
      </c>
      <c r="F16">
        <v>0.1081</v>
      </c>
      <c r="G16">
        <v>9.2600000000000002E-2</v>
      </c>
      <c r="H16">
        <v>0.10009999999999999</v>
      </c>
      <c r="I16">
        <v>0.10009999999999999</v>
      </c>
      <c r="J16">
        <v>0.1159</v>
      </c>
      <c r="K16">
        <v>0.1212</v>
      </c>
      <c r="L16">
        <v>0.1229</v>
      </c>
      <c r="M16">
        <v>0.1134</v>
      </c>
      <c r="N16">
        <v>0.1177</v>
      </c>
      <c r="O16">
        <v>0.12570000000000001</v>
      </c>
      <c r="P16">
        <v>0.1225</v>
      </c>
      <c r="Q16">
        <v>0.11700000000000001</v>
      </c>
      <c r="R16">
        <v>0.1193</v>
      </c>
      <c r="S16">
        <v>0.1067</v>
      </c>
      <c r="T16">
        <v>0.11020000000000001</v>
      </c>
      <c r="U16">
        <v>0.1172</v>
      </c>
      <c r="V16">
        <v>0.1134</v>
      </c>
      <c r="W16">
        <v>0.1245</v>
      </c>
      <c r="X16">
        <v>0.11310000000000001</v>
      </c>
      <c r="Y16">
        <v>0.1183</v>
      </c>
      <c r="Z16">
        <v>0.1467</v>
      </c>
      <c r="AA16">
        <v>0.1419</v>
      </c>
      <c r="AB16">
        <v>0.11310000000000001</v>
      </c>
      <c r="AC16">
        <v>0.1084</v>
      </c>
      <c r="AD16">
        <v>0.1114</v>
      </c>
      <c r="AE16">
        <v>0.1004</v>
      </c>
      <c r="AF16">
        <v>0.11459999999999999</v>
      </c>
      <c r="AG16">
        <v>0.10589999999999999</v>
      </c>
      <c r="AH16">
        <v>0.113</v>
      </c>
      <c r="AI16">
        <v>0.1159</v>
      </c>
      <c r="AJ16">
        <v>0.1056</v>
      </c>
      <c r="AK16">
        <v>0.1113</v>
      </c>
      <c r="AL16">
        <v>0.21249999999999999</v>
      </c>
      <c r="AM16">
        <v>0.1976</v>
      </c>
      <c r="AN16">
        <v>0.1777</v>
      </c>
      <c r="AO16">
        <v>0.1623</v>
      </c>
      <c r="AP16">
        <v>0.14979999999999999</v>
      </c>
      <c r="AQ16">
        <v>0.1777</v>
      </c>
      <c r="AR16">
        <v>0.19989999999999999</v>
      </c>
      <c r="AS16">
        <v>0.1862</v>
      </c>
      <c r="AT16">
        <v>0.16700000000000001</v>
      </c>
      <c r="AU16">
        <v>0.17399999999999999</v>
      </c>
      <c r="AV16">
        <v>0.20810000000000001</v>
      </c>
      <c r="AW16">
        <v>0.14480000000000001</v>
      </c>
      <c r="AX16">
        <v>0.156</v>
      </c>
      <c r="AY16">
        <v>0.15809999999999999</v>
      </c>
      <c r="AZ16">
        <v>0.1389</v>
      </c>
      <c r="BA16">
        <v>0.12909999999999999</v>
      </c>
      <c r="BB16">
        <v>0.12809999999999999</v>
      </c>
      <c r="BC16">
        <v>0.15049999999999999</v>
      </c>
      <c r="BD16">
        <v>0.18590000000000001</v>
      </c>
      <c r="BE16">
        <v>0.1699</v>
      </c>
      <c r="BF16">
        <v>0.15790000000000001</v>
      </c>
      <c r="BG16">
        <v>0.16919999999999999</v>
      </c>
      <c r="BH16">
        <v>0.1646</v>
      </c>
      <c r="BI16">
        <v>0.16250000000000001</v>
      </c>
      <c r="BJ16">
        <v>0.2135</v>
      </c>
      <c r="BK16">
        <v>0.18479999999999999</v>
      </c>
      <c r="BL16">
        <v>0.157</v>
      </c>
      <c r="BM16">
        <v>0.17710000000000001</v>
      </c>
      <c r="BN16">
        <v>0.17979999999999999</v>
      </c>
      <c r="BO16">
        <v>0.17949999999999999</v>
      </c>
      <c r="BP16">
        <v>0.1552</v>
      </c>
      <c r="BQ16">
        <v>0.19789999999999999</v>
      </c>
      <c r="BR16">
        <v>0.1472</v>
      </c>
      <c r="BS16">
        <v>0.14369999999999999</v>
      </c>
      <c r="BT16">
        <v>0.15129999999999999</v>
      </c>
      <c r="BU16">
        <v>0.1547</v>
      </c>
    </row>
    <row r="17" spans="1:73">
      <c r="A17">
        <v>11</v>
      </c>
      <c r="B17">
        <v>0.13139999999999999</v>
      </c>
      <c r="C17">
        <v>0.11260000000000001</v>
      </c>
      <c r="D17">
        <v>0.125</v>
      </c>
      <c r="E17">
        <v>0.1087</v>
      </c>
      <c r="F17">
        <v>0.1084</v>
      </c>
      <c r="G17">
        <v>9.2499999999999999E-2</v>
      </c>
      <c r="H17">
        <v>0.10150000000000001</v>
      </c>
      <c r="I17">
        <v>0.1004</v>
      </c>
      <c r="J17">
        <v>0.11600000000000001</v>
      </c>
      <c r="K17">
        <v>0.12139999999999999</v>
      </c>
      <c r="L17">
        <v>0.1235</v>
      </c>
      <c r="M17">
        <v>0.11360000000000001</v>
      </c>
      <c r="N17">
        <v>0.1178</v>
      </c>
      <c r="O17">
        <v>0.12570000000000001</v>
      </c>
      <c r="P17">
        <v>0.12280000000000001</v>
      </c>
      <c r="Q17">
        <v>0.11749999999999999</v>
      </c>
      <c r="R17">
        <v>0.1201</v>
      </c>
      <c r="S17">
        <v>0.10680000000000001</v>
      </c>
      <c r="T17">
        <v>0.1096</v>
      </c>
      <c r="U17">
        <v>0.1174</v>
      </c>
      <c r="V17">
        <v>0.1134</v>
      </c>
      <c r="W17">
        <v>0.1245</v>
      </c>
      <c r="X17">
        <v>0.113</v>
      </c>
      <c r="Y17">
        <v>0.11890000000000001</v>
      </c>
      <c r="Z17">
        <v>0.1469</v>
      </c>
      <c r="AA17">
        <v>0.14169999999999999</v>
      </c>
      <c r="AB17">
        <v>0.1133</v>
      </c>
      <c r="AC17">
        <v>0.1084</v>
      </c>
      <c r="AD17">
        <v>0.11210000000000001</v>
      </c>
      <c r="AE17">
        <v>0.10100000000000001</v>
      </c>
      <c r="AF17">
        <v>0.115</v>
      </c>
      <c r="AG17">
        <v>0.1055</v>
      </c>
      <c r="AH17">
        <v>0.1137</v>
      </c>
      <c r="AI17">
        <v>0.1157</v>
      </c>
      <c r="AJ17">
        <v>0.10589999999999999</v>
      </c>
      <c r="AK17">
        <v>0.1115</v>
      </c>
      <c r="AL17">
        <v>0.2135</v>
      </c>
      <c r="AM17">
        <v>0.19800000000000001</v>
      </c>
      <c r="AN17">
        <v>0.17829999999999999</v>
      </c>
      <c r="AO17">
        <v>0.16300000000000001</v>
      </c>
      <c r="AP17">
        <v>0.1502</v>
      </c>
      <c r="AQ17">
        <v>0.17710000000000001</v>
      </c>
      <c r="AR17">
        <v>0.2</v>
      </c>
      <c r="AS17">
        <v>0.1862</v>
      </c>
      <c r="AT17">
        <v>0.1671</v>
      </c>
      <c r="AU17">
        <v>0.17369999999999999</v>
      </c>
      <c r="AV17">
        <v>0.20880000000000001</v>
      </c>
      <c r="AW17">
        <v>0.14460000000000001</v>
      </c>
      <c r="AX17">
        <v>0.15570000000000001</v>
      </c>
      <c r="AY17">
        <v>0.1583</v>
      </c>
      <c r="AZ17">
        <v>0.1391</v>
      </c>
      <c r="BA17">
        <v>0.12939999999999999</v>
      </c>
      <c r="BB17">
        <v>0.12920000000000001</v>
      </c>
      <c r="BC17">
        <v>0.1515</v>
      </c>
      <c r="BD17">
        <v>0.1865</v>
      </c>
      <c r="BE17">
        <v>0.17019999999999999</v>
      </c>
      <c r="BF17">
        <v>0.15840000000000001</v>
      </c>
      <c r="BG17">
        <v>0.1699</v>
      </c>
      <c r="BH17">
        <v>0.16520000000000001</v>
      </c>
      <c r="BI17">
        <v>0.16300000000000001</v>
      </c>
      <c r="BJ17">
        <v>0.2137</v>
      </c>
      <c r="BK17">
        <v>0.1852</v>
      </c>
      <c r="BL17">
        <v>0.15679999999999999</v>
      </c>
      <c r="BM17">
        <v>0.17799999999999999</v>
      </c>
      <c r="BN17">
        <v>0.1804</v>
      </c>
      <c r="BO17">
        <v>0.18</v>
      </c>
      <c r="BP17">
        <v>0.15579999999999999</v>
      </c>
      <c r="BQ17">
        <v>0.19869999999999999</v>
      </c>
      <c r="BR17">
        <v>0.1474</v>
      </c>
      <c r="BS17">
        <v>0.14399999999999999</v>
      </c>
      <c r="BT17">
        <v>0.1512</v>
      </c>
      <c r="BU17">
        <v>0.155</v>
      </c>
    </row>
    <row r="18" spans="1:73">
      <c r="A18">
        <v>12</v>
      </c>
      <c r="B18">
        <v>0.13239999999999999</v>
      </c>
      <c r="C18">
        <v>0.1129</v>
      </c>
      <c r="D18">
        <v>0.1249</v>
      </c>
      <c r="E18">
        <v>0.10920000000000001</v>
      </c>
      <c r="F18">
        <v>0.1087</v>
      </c>
      <c r="G18">
        <v>9.2200000000000004E-2</v>
      </c>
      <c r="H18">
        <v>0.10199999999999999</v>
      </c>
      <c r="I18">
        <v>0.1008</v>
      </c>
      <c r="J18">
        <v>0.11609999999999999</v>
      </c>
      <c r="K18">
        <v>0.1216</v>
      </c>
      <c r="L18">
        <v>0.1236</v>
      </c>
      <c r="M18">
        <v>0.114</v>
      </c>
      <c r="N18">
        <v>0.11799999999999999</v>
      </c>
      <c r="O18">
        <v>0.12509999999999999</v>
      </c>
      <c r="P18">
        <v>0.12280000000000001</v>
      </c>
      <c r="Q18">
        <v>0.1179</v>
      </c>
      <c r="R18">
        <v>0.1207</v>
      </c>
      <c r="S18">
        <v>0.1072</v>
      </c>
      <c r="T18">
        <v>0.11</v>
      </c>
      <c r="U18">
        <v>0.1173</v>
      </c>
      <c r="V18">
        <v>0.1133</v>
      </c>
      <c r="W18">
        <v>0.125</v>
      </c>
      <c r="X18">
        <v>0.11269999999999999</v>
      </c>
      <c r="Y18">
        <v>0.1187</v>
      </c>
      <c r="Z18">
        <v>0.14660000000000001</v>
      </c>
      <c r="AA18">
        <v>0.1426</v>
      </c>
      <c r="AB18">
        <v>0.113</v>
      </c>
      <c r="AC18">
        <v>0.1084</v>
      </c>
      <c r="AD18">
        <v>0.11269999999999999</v>
      </c>
      <c r="AE18">
        <v>0.1004</v>
      </c>
      <c r="AF18">
        <v>0.11509999999999999</v>
      </c>
      <c r="AG18">
        <v>0.1056</v>
      </c>
      <c r="AH18">
        <v>0.1135</v>
      </c>
      <c r="AI18">
        <v>0.1154</v>
      </c>
      <c r="AJ18">
        <v>0.10630000000000001</v>
      </c>
      <c r="AK18">
        <v>0.1114</v>
      </c>
      <c r="AL18">
        <v>0.21429999999999999</v>
      </c>
      <c r="AM18">
        <v>0.1983</v>
      </c>
      <c r="AN18">
        <v>0.17879999999999999</v>
      </c>
      <c r="AO18">
        <v>0.16289999999999999</v>
      </c>
      <c r="AP18">
        <v>0.1507</v>
      </c>
      <c r="AQ18">
        <v>0.17810000000000001</v>
      </c>
      <c r="AR18">
        <v>0.2</v>
      </c>
      <c r="AS18">
        <v>0.1865</v>
      </c>
      <c r="AT18">
        <v>0.16830000000000001</v>
      </c>
      <c r="AU18">
        <v>0.1739</v>
      </c>
      <c r="AV18">
        <v>0.20930000000000001</v>
      </c>
      <c r="AW18">
        <v>0.14449999999999999</v>
      </c>
      <c r="AX18">
        <v>0.15590000000000001</v>
      </c>
      <c r="AY18">
        <v>0.15859999999999999</v>
      </c>
      <c r="AZ18">
        <v>0.1389</v>
      </c>
      <c r="BA18">
        <v>0.13009999999999999</v>
      </c>
      <c r="BB18">
        <v>0.1305</v>
      </c>
      <c r="BC18">
        <v>0.15160000000000001</v>
      </c>
      <c r="BD18">
        <v>0.18679999999999999</v>
      </c>
      <c r="BE18">
        <v>0.1709</v>
      </c>
      <c r="BF18">
        <v>0.1585</v>
      </c>
      <c r="BG18">
        <v>0.1706</v>
      </c>
      <c r="BH18">
        <v>0.16539999999999999</v>
      </c>
      <c r="BI18">
        <v>0.16370000000000001</v>
      </c>
      <c r="BJ18">
        <v>0.214</v>
      </c>
      <c r="BK18">
        <v>0.187</v>
      </c>
      <c r="BL18">
        <v>0.157</v>
      </c>
      <c r="BM18">
        <v>0.1789</v>
      </c>
      <c r="BN18">
        <v>0.1817</v>
      </c>
      <c r="BO18">
        <v>0.18049999999999999</v>
      </c>
      <c r="BP18">
        <v>0.15540000000000001</v>
      </c>
      <c r="BQ18">
        <v>0.1976</v>
      </c>
      <c r="BR18">
        <v>0.1479</v>
      </c>
      <c r="BS18">
        <v>0.14380000000000001</v>
      </c>
      <c r="BT18">
        <v>0.1515</v>
      </c>
      <c r="BU18">
        <v>0.15579999999999999</v>
      </c>
    </row>
    <row r="19" spans="1:73">
      <c r="A19">
        <v>13</v>
      </c>
      <c r="B19">
        <v>0.13239999999999999</v>
      </c>
      <c r="C19">
        <v>0.1133</v>
      </c>
      <c r="D19">
        <v>0.12559999999999999</v>
      </c>
      <c r="E19">
        <v>0.1095</v>
      </c>
      <c r="F19">
        <v>0.1091</v>
      </c>
      <c r="G19">
        <v>9.2799999999999994E-2</v>
      </c>
      <c r="H19">
        <v>0.1021</v>
      </c>
      <c r="I19">
        <v>0.1011</v>
      </c>
      <c r="J19">
        <v>0.1168</v>
      </c>
      <c r="K19">
        <v>0.1215</v>
      </c>
      <c r="L19">
        <v>0.1241</v>
      </c>
      <c r="M19">
        <v>0.1137</v>
      </c>
      <c r="N19">
        <v>0.11749999999999999</v>
      </c>
      <c r="O19">
        <v>0.12520000000000001</v>
      </c>
      <c r="P19">
        <v>0.1229</v>
      </c>
      <c r="Q19">
        <v>0.1182</v>
      </c>
      <c r="R19">
        <v>0.1212</v>
      </c>
      <c r="S19">
        <v>0.1074</v>
      </c>
      <c r="T19">
        <v>0.11020000000000001</v>
      </c>
      <c r="U19">
        <v>0.1174</v>
      </c>
      <c r="V19">
        <v>0.1137</v>
      </c>
      <c r="W19">
        <v>0.12509999999999999</v>
      </c>
      <c r="X19">
        <v>0.11269999999999999</v>
      </c>
      <c r="Y19">
        <v>0.11899999999999999</v>
      </c>
      <c r="Z19">
        <v>0.14749999999999999</v>
      </c>
      <c r="AA19">
        <v>0.14349999999999999</v>
      </c>
      <c r="AB19">
        <v>0.113</v>
      </c>
      <c r="AC19">
        <v>0.1086</v>
      </c>
      <c r="AD19">
        <v>0.1125</v>
      </c>
      <c r="AE19">
        <v>0.1004</v>
      </c>
      <c r="AF19">
        <v>0.11550000000000001</v>
      </c>
      <c r="AG19">
        <v>0.10580000000000001</v>
      </c>
      <c r="AH19">
        <v>0.1138</v>
      </c>
      <c r="AI19">
        <v>0.1154</v>
      </c>
      <c r="AJ19">
        <v>0.10589999999999999</v>
      </c>
      <c r="AK19">
        <v>0.1116</v>
      </c>
      <c r="AL19">
        <v>0.2147</v>
      </c>
      <c r="AM19">
        <v>0.1993</v>
      </c>
      <c r="AN19">
        <v>0.17929999999999999</v>
      </c>
      <c r="AO19">
        <v>0.16389999999999999</v>
      </c>
      <c r="AP19">
        <v>0.15060000000000001</v>
      </c>
      <c r="AQ19">
        <v>0.1782</v>
      </c>
      <c r="AR19">
        <v>0.20039999999999999</v>
      </c>
      <c r="AS19">
        <v>0.18679999999999999</v>
      </c>
      <c r="AT19">
        <v>0.1686</v>
      </c>
      <c r="AU19">
        <v>0.17419999999999999</v>
      </c>
      <c r="AV19">
        <v>0.2087</v>
      </c>
      <c r="AW19">
        <v>0.1449</v>
      </c>
      <c r="AX19">
        <v>0.1555</v>
      </c>
      <c r="AY19">
        <v>0.15870000000000001</v>
      </c>
      <c r="AZ19">
        <v>0.13980000000000001</v>
      </c>
      <c r="BA19">
        <v>0.1308</v>
      </c>
      <c r="BB19">
        <v>0.1308</v>
      </c>
      <c r="BC19">
        <v>0.15279999999999999</v>
      </c>
      <c r="BD19">
        <v>0.18720000000000001</v>
      </c>
      <c r="BE19">
        <v>0.17080000000000001</v>
      </c>
      <c r="BF19">
        <v>0.1578</v>
      </c>
      <c r="BG19">
        <v>0.1709</v>
      </c>
      <c r="BH19">
        <v>0.16600000000000001</v>
      </c>
      <c r="BI19">
        <v>0.16400000000000001</v>
      </c>
      <c r="BJ19">
        <v>0.2147</v>
      </c>
      <c r="BK19">
        <v>0.18709999999999999</v>
      </c>
      <c r="BL19">
        <v>0.15690000000000001</v>
      </c>
      <c r="BM19">
        <v>0.17929999999999999</v>
      </c>
      <c r="BN19">
        <v>0.18290000000000001</v>
      </c>
      <c r="BO19">
        <v>0.18079999999999999</v>
      </c>
      <c r="BP19">
        <v>0.15590000000000001</v>
      </c>
      <c r="BQ19">
        <v>0.19819999999999999</v>
      </c>
      <c r="BR19">
        <v>0.14749999999999999</v>
      </c>
      <c r="BS19">
        <v>0.1439</v>
      </c>
      <c r="BT19">
        <v>0.15179999999999999</v>
      </c>
      <c r="BU19">
        <v>0.15609999999999999</v>
      </c>
    </row>
    <row r="20" spans="1:73">
      <c r="A20">
        <v>14</v>
      </c>
      <c r="B20">
        <v>0.13250000000000001</v>
      </c>
      <c r="C20">
        <v>0.1129</v>
      </c>
      <c r="D20">
        <v>0.12509999999999999</v>
      </c>
      <c r="E20">
        <v>0.1094</v>
      </c>
      <c r="F20">
        <v>0.109</v>
      </c>
      <c r="G20">
        <v>9.2799999999999994E-2</v>
      </c>
      <c r="H20">
        <v>0.1022</v>
      </c>
      <c r="I20">
        <v>0.1013</v>
      </c>
      <c r="J20">
        <v>0.1174</v>
      </c>
      <c r="K20">
        <v>0.1215</v>
      </c>
      <c r="L20">
        <v>0.1237</v>
      </c>
      <c r="M20">
        <v>0.1138</v>
      </c>
      <c r="N20">
        <v>0.11799999999999999</v>
      </c>
      <c r="O20">
        <v>0.12509999999999999</v>
      </c>
      <c r="P20">
        <v>0.123</v>
      </c>
      <c r="Q20">
        <v>0.1174</v>
      </c>
      <c r="R20">
        <v>0.1212</v>
      </c>
      <c r="S20">
        <v>0.1072</v>
      </c>
      <c r="T20">
        <v>0.1105</v>
      </c>
      <c r="U20">
        <v>0.1174</v>
      </c>
      <c r="V20">
        <v>0.1137</v>
      </c>
      <c r="W20">
        <v>0.12520000000000001</v>
      </c>
      <c r="X20">
        <v>0.11269999999999999</v>
      </c>
      <c r="Y20">
        <v>0.1192</v>
      </c>
      <c r="Z20">
        <v>0.1472</v>
      </c>
      <c r="AA20">
        <v>0.14380000000000001</v>
      </c>
      <c r="AB20">
        <v>0.1133</v>
      </c>
      <c r="AC20">
        <v>0.1087</v>
      </c>
      <c r="AD20">
        <v>0.11269999999999999</v>
      </c>
      <c r="AE20">
        <v>0.1007</v>
      </c>
      <c r="AF20">
        <v>0.1157</v>
      </c>
      <c r="AG20">
        <v>0.1056</v>
      </c>
      <c r="AH20">
        <v>0.1137</v>
      </c>
      <c r="AI20">
        <v>0.11550000000000001</v>
      </c>
      <c r="AJ20">
        <v>0.1057</v>
      </c>
      <c r="AK20">
        <v>0.1114</v>
      </c>
      <c r="AL20">
        <v>0.2152</v>
      </c>
      <c r="AM20">
        <v>0.19969999999999999</v>
      </c>
      <c r="AN20">
        <v>0.18029999999999999</v>
      </c>
      <c r="AO20">
        <v>0.16389999999999999</v>
      </c>
      <c r="AP20">
        <v>0.151</v>
      </c>
      <c r="AQ20">
        <v>0.17860000000000001</v>
      </c>
      <c r="AR20">
        <v>0.20150000000000001</v>
      </c>
      <c r="AS20">
        <v>0.18720000000000001</v>
      </c>
      <c r="AT20">
        <v>0.16839999999999999</v>
      </c>
      <c r="AU20">
        <v>0.17399999999999999</v>
      </c>
      <c r="AV20">
        <v>0.20930000000000001</v>
      </c>
      <c r="AW20">
        <v>0.1452</v>
      </c>
      <c r="AX20">
        <v>0.15570000000000001</v>
      </c>
      <c r="AY20">
        <v>0.15959999999999999</v>
      </c>
      <c r="AZ20">
        <v>0.1401</v>
      </c>
      <c r="BA20">
        <v>0.13150000000000001</v>
      </c>
      <c r="BB20">
        <v>0.13170000000000001</v>
      </c>
      <c r="BC20">
        <v>0.1527</v>
      </c>
      <c r="BD20">
        <v>0.18629999999999999</v>
      </c>
      <c r="BE20">
        <v>0.1714</v>
      </c>
      <c r="BF20">
        <v>0.15820000000000001</v>
      </c>
      <c r="BG20">
        <v>0.17080000000000001</v>
      </c>
      <c r="BH20">
        <v>0.16669999999999999</v>
      </c>
      <c r="BI20">
        <v>0.16400000000000001</v>
      </c>
      <c r="BJ20">
        <v>0.21529999999999999</v>
      </c>
      <c r="BK20">
        <v>0.18759999999999999</v>
      </c>
      <c r="BL20">
        <v>0.15740000000000001</v>
      </c>
      <c r="BM20">
        <v>0.17910000000000001</v>
      </c>
      <c r="BN20">
        <v>0.183</v>
      </c>
      <c r="BO20">
        <v>0.18110000000000001</v>
      </c>
      <c r="BP20">
        <v>0.15479999999999999</v>
      </c>
      <c r="BQ20">
        <v>0.1988</v>
      </c>
      <c r="BR20">
        <v>0.1472</v>
      </c>
      <c r="BS20">
        <v>0.14380000000000001</v>
      </c>
      <c r="BT20">
        <v>0.1525</v>
      </c>
      <c r="BU20">
        <v>0.15659999999999999</v>
      </c>
    </row>
    <row r="21" spans="1:73">
      <c r="A21">
        <v>15</v>
      </c>
      <c r="B21">
        <v>0.1331</v>
      </c>
      <c r="C21">
        <v>0.1133</v>
      </c>
      <c r="D21">
        <v>0.12540000000000001</v>
      </c>
      <c r="E21">
        <v>0.1096</v>
      </c>
      <c r="F21">
        <v>0.1096</v>
      </c>
      <c r="G21">
        <v>9.3399999999999997E-2</v>
      </c>
      <c r="H21">
        <v>0.1026</v>
      </c>
      <c r="I21">
        <v>0.1017</v>
      </c>
      <c r="J21">
        <v>0.11749999999999999</v>
      </c>
      <c r="K21">
        <v>0.1212</v>
      </c>
      <c r="L21">
        <v>0.1232</v>
      </c>
      <c r="M21">
        <v>0.114</v>
      </c>
      <c r="N21">
        <v>0.1181</v>
      </c>
      <c r="O21">
        <v>0.12470000000000001</v>
      </c>
      <c r="P21">
        <v>0.1232</v>
      </c>
      <c r="Q21">
        <v>0.1172</v>
      </c>
      <c r="R21">
        <v>0.12139999999999999</v>
      </c>
      <c r="S21">
        <v>0.1075</v>
      </c>
      <c r="T21">
        <v>0.1109</v>
      </c>
      <c r="U21">
        <v>0.1178</v>
      </c>
      <c r="V21">
        <v>0.113</v>
      </c>
      <c r="W21">
        <v>0.12529999999999999</v>
      </c>
      <c r="X21">
        <v>0.1128</v>
      </c>
      <c r="Y21">
        <v>0.11899999999999999</v>
      </c>
      <c r="Z21">
        <v>0.14779999999999999</v>
      </c>
      <c r="AA21">
        <v>0.14349999999999999</v>
      </c>
      <c r="AB21">
        <v>0.1132</v>
      </c>
      <c r="AC21">
        <v>0.1089</v>
      </c>
      <c r="AD21">
        <v>0.11310000000000001</v>
      </c>
      <c r="AE21">
        <v>0.10050000000000001</v>
      </c>
      <c r="AF21">
        <v>0.1158</v>
      </c>
      <c r="AG21">
        <v>0.10539999999999999</v>
      </c>
      <c r="AH21">
        <v>0.1143</v>
      </c>
      <c r="AI21">
        <v>0.1159</v>
      </c>
      <c r="AJ21">
        <v>0.10580000000000001</v>
      </c>
      <c r="AK21">
        <v>0.1116</v>
      </c>
      <c r="AL21">
        <v>0.21659999999999999</v>
      </c>
      <c r="AM21">
        <v>0.20039999999999999</v>
      </c>
      <c r="AN21">
        <v>0.18140000000000001</v>
      </c>
      <c r="AO21">
        <v>0.1646</v>
      </c>
      <c r="AP21">
        <v>0.15140000000000001</v>
      </c>
      <c r="AQ21">
        <v>0.17860000000000001</v>
      </c>
      <c r="AR21">
        <v>0.20150000000000001</v>
      </c>
      <c r="AS21">
        <v>0.18770000000000001</v>
      </c>
      <c r="AT21">
        <v>0.16880000000000001</v>
      </c>
      <c r="AU21">
        <v>0.17460000000000001</v>
      </c>
      <c r="AV21">
        <v>0.21060000000000001</v>
      </c>
      <c r="AW21">
        <v>0.14530000000000001</v>
      </c>
      <c r="AX21">
        <v>0.15620000000000001</v>
      </c>
      <c r="AY21">
        <v>0.1605</v>
      </c>
      <c r="AZ21">
        <v>0.14019999999999999</v>
      </c>
      <c r="BA21">
        <v>0.13139999999999999</v>
      </c>
      <c r="BB21">
        <v>0.13200000000000001</v>
      </c>
      <c r="BC21">
        <v>0.1532</v>
      </c>
      <c r="BD21">
        <v>0.18709999999999999</v>
      </c>
      <c r="BE21">
        <v>0.17169999999999999</v>
      </c>
      <c r="BF21">
        <v>0.15809999999999999</v>
      </c>
      <c r="BG21">
        <v>0.1709</v>
      </c>
      <c r="BH21">
        <v>0.1666</v>
      </c>
      <c r="BI21">
        <v>0.16420000000000001</v>
      </c>
      <c r="BJ21">
        <v>0.216</v>
      </c>
      <c r="BK21">
        <v>0.188</v>
      </c>
      <c r="BL21">
        <v>0.1578</v>
      </c>
      <c r="BM21">
        <v>0.1792</v>
      </c>
      <c r="BN21">
        <v>0.18429999999999999</v>
      </c>
      <c r="BO21">
        <v>0.18190000000000001</v>
      </c>
      <c r="BP21">
        <v>0.1552</v>
      </c>
      <c r="BQ21">
        <v>0.19969999999999999</v>
      </c>
      <c r="BR21">
        <v>0.14749999999999999</v>
      </c>
      <c r="BS21">
        <v>0.1434</v>
      </c>
      <c r="BT21">
        <v>0.1535</v>
      </c>
      <c r="BU21">
        <v>0.15740000000000001</v>
      </c>
    </row>
    <row r="22" spans="1:73">
      <c r="A22">
        <v>16</v>
      </c>
      <c r="B22">
        <v>0.13370000000000001</v>
      </c>
      <c r="C22">
        <v>0.1137</v>
      </c>
      <c r="D22">
        <v>0.12609999999999999</v>
      </c>
      <c r="E22">
        <v>0.10979999999999999</v>
      </c>
      <c r="F22">
        <v>0.10979999999999999</v>
      </c>
      <c r="G22">
        <v>9.2899999999999996E-2</v>
      </c>
      <c r="H22">
        <v>0.10199999999999999</v>
      </c>
      <c r="I22">
        <v>0.1019</v>
      </c>
      <c r="J22">
        <v>0.1178</v>
      </c>
      <c r="K22">
        <v>0.1217</v>
      </c>
      <c r="L22">
        <v>0.12330000000000001</v>
      </c>
      <c r="M22">
        <v>0.11360000000000001</v>
      </c>
      <c r="N22">
        <v>0.11799999999999999</v>
      </c>
      <c r="O22">
        <v>0.12470000000000001</v>
      </c>
      <c r="P22">
        <v>0.123</v>
      </c>
      <c r="Q22">
        <v>0.1167</v>
      </c>
      <c r="R22">
        <v>0.1211</v>
      </c>
      <c r="S22">
        <v>0.1082</v>
      </c>
      <c r="T22">
        <v>0.11219999999999999</v>
      </c>
      <c r="U22">
        <v>0.1181</v>
      </c>
      <c r="V22">
        <v>0.11260000000000001</v>
      </c>
      <c r="W22">
        <v>0.1263</v>
      </c>
      <c r="X22">
        <v>0.1132</v>
      </c>
      <c r="Y22">
        <v>0.1192</v>
      </c>
      <c r="Z22">
        <v>0.1479</v>
      </c>
      <c r="AA22">
        <v>0.14410000000000001</v>
      </c>
      <c r="AB22">
        <v>0.1133</v>
      </c>
      <c r="AC22">
        <v>0.1089</v>
      </c>
      <c r="AD22">
        <v>0.1135</v>
      </c>
      <c r="AE22">
        <v>0.10050000000000001</v>
      </c>
      <c r="AF22">
        <v>0.11609999999999999</v>
      </c>
      <c r="AG22">
        <v>0.1057</v>
      </c>
      <c r="AH22">
        <v>0.1143</v>
      </c>
      <c r="AI22">
        <v>0.1163</v>
      </c>
      <c r="AJ22">
        <v>0.1056</v>
      </c>
      <c r="AK22">
        <v>0.11119999999999999</v>
      </c>
      <c r="AL22">
        <v>0.21729999999999999</v>
      </c>
      <c r="AM22">
        <v>0.20130000000000001</v>
      </c>
      <c r="AN22">
        <v>0.18240000000000001</v>
      </c>
      <c r="AO22">
        <v>0.16569999999999999</v>
      </c>
      <c r="AP22">
        <v>0.15190000000000001</v>
      </c>
      <c r="AQ22">
        <v>0.1792</v>
      </c>
      <c r="AR22">
        <v>0.2019</v>
      </c>
      <c r="AS22">
        <v>0.18890000000000001</v>
      </c>
      <c r="AT22">
        <v>0.16919999999999999</v>
      </c>
      <c r="AU22">
        <v>0.17530000000000001</v>
      </c>
      <c r="AV22">
        <v>0.21129999999999999</v>
      </c>
      <c r="AW22">
        <v>0.1464</v>
      </c>
      <c r="AX22">
        <v>0.15679999999999999</v>
      </c>
      <c r="AY22">
        <v>0.16089999999999999</v>
      </c>
      <c r="AZ22">
        <v>0.1396</v>
      </c>
      <c r="BA22">
        <v>0.13220000000000001</v>
      </c>
      <c r="BB22">
        <v>0.1323</v>
      </c>
      <c r="BC22">
        <v>0.15340000000000001</v>
      </c>
      <c r="BD22">
        <v>0.187</v>
      </c>
      <c r="BE22">
        <v>0.17230000000000001</v>
      </c>
      <c r="BF22">
        <v>0.15859999999999999</v>
      </c>
      <c r="BG22">
        <v>0.1704</v>
      </c>
      <c r="BH22">
        <v>0.1668</v>
      </c>
      <c r="BI22">
        <v>0.1653</v>
      </c>
      <c r="BJ22">
        <v>0.2185</v>
      </c>
      <c r="BK22">
        <v>0.18920000000000001</v>
      </c>
      <c r="BL22">
        <v>0.1578</v>
      </c>
      <c r="BM22">
        <v>0.17949999999999999</v>
      </c>
      <c r="BN22">
        <v>0.18529999999999999</v>
      </c>
      <c r="BO22">
        <v>0.18340000000000001</v>
      </c>
      <c r="BP22">
        <v>0.1555</v>
      </c>
      <c r="BQ22">
        <v>0.20050000000000001</v>
      </c>
      <c r="BR22">
        <v>0.14810000000000001</v>
      </c>
      <c r="BS22">
        <v>0.14330000000000001</v>
      </c>
      <c r="BT22">
        <v>0.15379999999999999</v>
      </c>
      <c r="BU22">
        <v>0.1578</v>
      </c>
    </row>
    <row r="23" spans="1:73">
      <c r="A23">
        <v>17</v>
      </c>
      <c r="B23">
        <v>0.1331</v>
      </c>
      <c r="C23">
        <v>0.114</v>
      </c>
      <c r="D23">
        <v>0.1258</v>
      </c>
      <c r="E23">
        <v>0.11020000000000001</v>
      </c>
      <c r="F23">
        <v>0.1105</v>
      </c>
      <c r="G23">
        <v>9.3299999999999994E-2</v>
      </c>
      <c r="H23">
        <v>0.1016</v>
      </c>
      <c r="I23">
        <v>0.1017</v>
      </c>
      <c r="J23">
        <v>0.1183</v>
      </c>
      <c r="K23">
        <v>0.1211</v>
      </c>
      <c r="L23">
        <v>0.1237</v>
      </c>
      <c r="M23">
        <v>0.11360000000000001</v>
      </c>
      <c r="N23">
        <v>0.1177</v>
      </c>
      <c r="O23">
        <v>0.125</v>
      </c>
      <c r="P23">
        <v>0.1234</v>
      </c>
      <c r="Q23">
        <v>0.1172</v>
      </c>
      <c r="R23">
        <v>0.1211</v>
      </c>
      <c r="S23">
        <v>0.1084</v>
      </c>
      <c r="T23">
        <v>0.11219999999999999</v>
      </c>
      <c r="U23">
        <v>0.1183</v>
      </c>
      <c r="V23">
        <v>0.112</v>
      </c>
      <c r="W23">
        <v>0.12609999999999999</v>
      </c>
      <c r="X23">
        <v>0.1133</v>
      </c>
      <c r="Y23">
        <v>0.1187</v>
      </c>
      <c r="Z23">
        <v>0.14829999999999999</v>
      </c>
      <c r="AA23">
        <v>0.14380000000000001</v>
      </c>
      <c r="AB23">
        <v>0.1137</v>
      </c>
      <c r="AC23">
        <v>0.1094</v>
      </c>
      <c r="AD23">
        <v>0.113</v>
      </c>
      <c r="AE23">
        <v>0.10059999999999999</v>
      </c>
      <c r="AF23">
        <v>0.1164</v>
      </c>
      <c r="AG23">
        <v>0.10580000000000001</v>
      </c>
      <c r="AH23">
        <v>0.1148</v>
      </c>
      <c r="AI23">
        <v>0.1166</v>
      </c>
      <c r="AJ23">
        <v>0.1056</v>
      </c>
      <c r="AK23">
        <v>0.1111</v>
      </c>
      <c r="AL23">
        <v>0.21959999999999999</v>
      </c>
      <c r="AM23">
        <v>0.20280000000000001</v>
      </c>
      <c r="AN23">
        <v>0.1837</v>
      </c>
      <c r="AO23">
        <v>0.1671</v>
      </c>
      <c r="AP23">
        <v>0.1525</v>
      </c>
      <c r="AQ23">
        <v>0.1794</v>
      </c>
      <c r="AR23">
        <v>0.2026</v>
      </c>
      <c r="AS23">
        <v>0.18959999999999999</v>
      </c>
      <c r="AT23">
        <v>0.1691</v>
      </c>
      <c r="AU23">
        <v>0.17610000000000001</v>
      </c>
      <c r="AV23">
        <v>0.214</v>
      </c>
      <c r="AW23">
        <v>0.1477</v>
      </c>
      <c r="AX23">
        <v>0.15759999999999999</v>
      </c>
      <c r="AY23">
        <v>0.16159999999999999</v>
      </c>
      <c r="AZ23">
        <v>0.13950000000000001</v>
      </c>
      <c r="BA23">
        <v>0.1323</v>
      </c>
      <c r="BB23">
        <v>0.1328</v>
      </c>
      <c r="BC23">
        <v>0.15359999999999999</v>
      </c>
      <c r="BD23">
        <v>0.1885</v>
      </c>
      <c r="BE23">
        <v>0.17249999999999999</v>
      </c>
      <c r="BF23">
        <v>0.15840000000000001</v>
      </c>
      <c r="BG23">
        <v>0.1706</v>
      </c>
      <c r="BH23">
        <v>0.16839999999999999</v>
      </c>
      <c r="BI23">
        <v>0.16589999999999999</v>
      </c>
      <c r="BJ23">
        <v>0.2203</v>
      </c>
      <c r="BK23">
        <v>0.19139999999999999</v>
      </c>
      <c r="BL23">
        <v>0.15790000000000001</v>
      </c>
      <c r="BM23">
        <v>0.17929999999999999</v>
      </c>
      <c r="BN23">
        <v>0.1867</v>
      </c>
      <c r="BO23">
        <v>0.18529999999999999</v>
      </c>
      <c r="BP23">
        <v>0.157</v>
      </c>
      <c r="BQ23">
        <v>0.20200000000000001</v>
      </c>
      <c r="BR23">
        <v>0.14829999999999999</v>
      </c>
      <c r="BS23">
        <v>0.14380000000000001</v>
      </c>
      <c r="BT23">
        <v>0.15440000000000001</v>
      </c>
      <c r="BU23">
        <v>0.15820000000000001</v>
      </c>
    </row>
    <row r="24" spans="1:73">
      <c r="A24">
        <v>18</v>
      </c>
      <c r="B24">
        <v>0.13350000000000001</v>
      </c>
      <c r="C24">
        <v>0.1144</v>
      </c>
      <c r="D24">
        <v>0.12559999999999999</v>
      </c>
      <c r="E24">
        <v>0.1106</v>
      </c>
      <c r="F24">
        <v>0.10979999999999999</v>
      </c>
      <c r="G24">
        <v>9.35E-2</v>
      </c>
      <c r="H24">
        <v>0.1018</v>
      </c>
      <c r="I24">
        <v>0.1014</v>
      </c>
      <c r="J24">
        <v>0.1183</v>
      </c>
      <c r="K24">
        <v>0.1212</v>
      </c>
      <c r="L24">
        <v>0.1237</v>
      </c>
      <c r="M24">
        <v>0.1138</v>
      </c>
      <c r="N24">
        <v>0.11840000000000001</v>
      </c>
      <c r="O24">
        <v>0.125</v>
      </c>
      <c r="P24">
        <v>0.1235</v>
      </c>
      <c r="Q24">
        <v>0.1171</v>
      </c>
      <c r="R24">
        <v>0.121</v>
      </c>
      <c r="S24">
        <v>0.10829999999999999</v>
      </c>
      <c r="T24">
        <v>0.112</v>
      </c>
      <c r="U24">
        <v>0.11840000000000001</v>
      </c>
      <c r="V24">
        <v>0.112</v>
      </c>
      <c r="W24">
        <v>0.12590000000000001</v>
      </c>
      <c r="X24">
        <v>0.11360000000000001</v>
      </c>
      <c r="Y24">
        <v>0.1187</v>
      </c>
      <c r="Z24">
        <v>0.14810000000000001</v>
      </c>
      <c r="AA24">
        <v>0.14349999999999999</v>
      </c>
      <c r="AB24">
        <v>0.114</v>
      </c>
      <c r="AC24">
        <v>0.10929999999999999</v>
      </c>
      <c r="AD24">
        <v>0.113</v>
      </c>
      <c r="AE24">
        <v>0.10100000000000001</v>
      </c>
      <c r="AF24">
        <v>0.1158</v>
      </c>
      <c r="AG24">
        <v>0.1057</v>
      </c>
      <c r="AH24">
        <v>0.1149</v>
      </c>
      <c r="AI24">
        <v>0.1167</v>
      </c>
      <c r="AJ24">
        <v>0.10639999999999999</v>
      </c>
      <c r="AK24">
        <v>0.1111</v>
      </c>
      <c r="AL24">
        <v>0.22420000000000001</v>
      </c>
      <c r="AM24">
        <v>0.2064</v>
      </c>
      <c r="AN24">
        <v>0.1883</v>
      </c>
      <c r="AO24">
        <v>0.17150000000000001</v>
      </c>
      <c r="AP24">
        <v>0.1547</v>
      </c>
      <c r="AQ24">
        <v>0.18129999999999999</v>
      </c>
      <c r="AR24">
        <v>0.20399999999999999</v>
      </c>
      <c r="AS24">
        <v>0.1915</v>
      </c>
      <c r="AT24">
        <v>0.1701</v>
      </c>
      <c r="AU24">
        <v>0.1772</v>
      </c>
      <c r="AV24">
        <v>0.21879999999999999</v>
      </c>
      <c r="AW24">
        <v>0.15040000000000001</v>
      </c>
      <c r="AX24">
        <v>0.1595</v>
      </c>
      <c r="AY24">
        <v>0.16270000000000001</v>
      </c>
      <c r="AZ24">
        <v>0.13900000000000001</v>
      </c>
      <c r="BA24">
        <v>0.13170000000000001</v>
      </c>
      <c r="BB24">
        <v>0.13400000000000001</v>
      </c>
      <c r="BC24">
        <v>0.154</v>
      </c>
      <c r="BD24">
        <v>0.1905</v>
      </c>
      <c r="BE24">
        <v>0.17430000000000001</v>
      </c>
      <c r="BF24">
        <v>0.15909999999999999</v>
      </c>
      <c r="BG24">
        <v>0.17119999999999999</v>
      </c>
      <c r="BH24">
        <v>0.16889999999999999</v>
      </c>
      <c r="BI24">
        <v>0.1671</v>
      </c>
      <c r="BJ24">
        <v>0.2261</v>
      </c>
      <c r="BK24">
        <v>0.19600000000000001</v>
      </c>
      <c r="BL24">
        <v>0.15859999999999999</v>
      </c>
      <c r="BM24">
        <v>0.17929999999999999</v>
      </c>
      <c r="BN24">
        <v>0.18959999999999999</v>
      </c>
      <c r="BO24">
        <v>0.19009999999999999</v>
      </c>
      <c r="BP24">
        <v>0.1583</v>
      </c>
      <c r="BQ24">
        <v>0.20399999999999999</v>
      </c>
      <c r="BR24">
        <v>0.1482</v>
      </c>
      <c r="BS24">
        <v>0.14419999999999999</v>
      </c>
      <c r="BT24">
        <v>0.1555</v>
      </c>
      <c r="BU24">
        <v>0.15920000000000001</v>
      </c>
    </row>
    <row r="25" spans="1:73">
      <c r="A25">
        <v>19</v>
      </c>
      <c r="B25">
        <v>0.1343</v>
      </c>
      <c r="C25">
        <v>0.1148</v>
      </c>
      <c r="D25">
        <v>0.12670000000000001</v>
      </c>
      <c r="E25">
        <v>0.1108</v>
      </c>
      <c r="F25">
        <v>0.1105</v>
      </c>
      <c r="G25">
        <v>9.3899999999999997E-2</v>
      </c>
      <c r="H25">
        <v>0.1019</v>
      </c>
      <c r="I25">
        <v>0.10150000000000001</v>
      </c>
      <c r="J25">
        <v>0.1181</v>
      </c>
      <c r="K25">
        <v>0.1211</v>
      </c>
      <c r="L25">
        <v>0.12470000000000001</v>
      </c>
      <c r="M25">
        <v>0.1144</v>
      </c>
      <c r="N25">
        <v>0.1183</v>
      </c>
      <c r="O25">
        <v>0.12529999999999999</v>
      </c>
      <c r="P25">
        <v>0.1242</v>
      </c>
      <c r="Q25">
        <v>0.11799999999999999</v>
      </c>
      <c r="R25">
        <v>0.1212</v>
      </c>
      <c r="S25">
        <v>0.1084</v>
      </c>
      <c r="T25">
        <v>0.1119</v>
      </c>
      <c r="U25">
        <v>0.1187</v>
      </c>
      <c r="V25">
        <v>0.11210000000000001</v>
      </c>
      <c r="W25">
        <v>0.1255</v>
      </c>
      <c r="X25">
        <v>0.1134</v>
      </c>
      <c r="Y25">
        <v>0.11890000000000001</v>
      </c>
      <c r="Z25">
        <v>0.1489</v>
      </c>
      <c r="AA25">
        <v>0.14319999999999999</v>
      </c>
      <c r="AB25">
        <v>0.114</v>
      </c>
      <c r="AC25">
        <v>0.10929999999999999</v>
      </c>
      <c r="AD25">
        <v>0.11269999999999999</v>
      </c>
      <c r="AE25">
        <v>0.1014</v>
      </c>
      <c r="AF25">
        <v>0.11609999999999999</v>
      </c>
      <c r="AG25">
        <v>0.10589999999999999</v>
      </c>
      <c r="AH25">
        <v>0.1147</v>
      </c>
      <c r="AI25">
        <v>0.1169</v>
      </c>
      <c r="AJ25">
        <v>0.1067</v>
      </c>
      <c r="AK25">
        <v>0.11119999999999999</v>
      </c>
      <c r="AL25">
        <v>0.23219999999999999</v>
      </c>
      <c r="AM25">
        <v>0.21410000000000001</v>
      </c>
      <c r="AN25">
        <v>0.19650000000000001</v>
      </c>
      <c r="AO25">
        <v>0.17860000000000001</v>
      </c>
      <c r="AP25">
        <v>0.15679999999999999</v>
      </c>
      <c r="AQ25">
        <v>0.18379999999999999</v>
      </c>
      <c r="AR25">
        <v>0.20699999999999999</v>
      </c>
      <c r="AS25">
        <v>0.19500000000000001</v>
      </c>
      <c r="AT25">
        <v>0.17280000000000001</v>
      </c>
      <c r="AU25">
        <v>0.1799</v>
      </c>
      <c r="AV25">
        <v>0.2273</v>
      </c>
      <c r="AW25">
        <v>0.1555</v>
      </c>
      <c r="AX25">
        <v>0.16250000000000001</v>
      </c>
      <c r="AY25">
        <v>0.16550000000000001</v>
      </c>
      <c r="AZ25">
        <v>0.1394</v>
      </c>
      <c r="BA25">
        <v>0.13189999999999999</v>
      </c>
      <c r="BB25">
        <v>0.13519999999999999</v>
      </c>
      <c r="BC25">
        <v>0.1565</v>
      </c>
      <c r="BD25">
        <v>0.19470000000000001</v>
      </c>
      <c r="BE25">
        <v>0.1787</v>
      </c>
      <c r="BF25">
        <v>0.15939999999999999</v>
      </c>
      <c r="BG25">
        <v>0.1724</v>
      </c>
      <c r="BH25">
        <v>0.1716</v>
      </c>
      <c r="BI25">
        <v>0.16980000000000001</v>
      </c>
      <c r="BJ25">
        <v>0.2349</v>
      </c>
      <c r="BK25">
        <v>0.20430000000000001</v>
      </c>
      <c r="BL25">
        <v>0.15959999999999999</v>
      </c>
      <c r="BM25">
        <v>0.18060000000000001</v>
      </c>
      <c r="BN25">
        <v>0.1971</v>
      </c>
      <c r="BO25">
        <v>0.19700000000000001</v>
      </c>
      <c r="BP25">
        <v>0.16170000000000001</v>
      </c>
      <c r="BQ25">
        <v>0.20699999999999999</v>
      </c>
      <c r="BR25">
        <v>0.14899999999999999</v>
      </c>
      <c r="BS25">
        <v>0.14399999999999999</v>
      </c>
      <c r="BT25">
        <v>0.15809999999999999</v>
      </c>
      <c r="BU25">
        <v>0.1618</v>
      </c>
    </row>
    <row r="26" spans="1:73">
      <c r="A26">
        <v>20</v>
      </c>
      <c r="B26">
        <v>0.1343</v>
      </c>
      <c r="C26">
        <v>0.1153</v>
      </c>
      <c r="D26">
        <v>0.12690000000000001</v>
      </c>
      <c r="E26">
        <v>0.1116</v>
      </c>
      <c r="F26">
        <v>0.11119999999999999</v>
      </c>
      <c r="G26">
        <v>9.3200000000000005E-2</v>
      </c>
      <c r="H26">
        <v>0.1018</v>
      </c>
      <c r="I26">
        <v>0.1019</v>
      </c>
      <c r="J26">
        <v>0.1181</v>
      </c>
      <c r="K26">
        <v>0.1212</v>
      </c>
      <c r="L26">
        <v>0.12470000000000001</v>
      </c>
      <c r="M26">
        <v>0.11459999999999999</v>
      </c>
      <c r="N26">
        <v>0.11849999999999999</v>
      </c>
      <c r="O26">
        <v>0.126</v>
      </c>
      <c r="P26">
        <v>0.1244</v>
      </c>
      <c r="Q26">
        <v>0.1188</v>
      </c>
      <c r="R26">
        <v>0.121</v>
      </c>
      <c r="S26">
        <v>0.1089</v>
      </c>
      <c r="T26">
        <v>0.112</v>
      </c>
      <c r="U26">
        <v>0.11840000000000001</v>
      </c>
      <c r="V26">
        <v>0.1124</v>
      </c>
      <c r="W26">
        <v>0.1255</v>
      </c>
      <c r="X26">
        <v>0.1142</v>
      </c>
      <c r="Y26">
        <v>0.1191</v>
      </c>
      <c r="Z26">
        <v>0.14899999999999999</v>
      </c>
      <c r="AA26">
        <v>0.14380000000000001</v>
      </c>
      <c r="AB26">
        <v>0.11360000000000001</v>
      </c>
      <c r="AC26">
        <v>0.10970000000000001</v>
      </c>
      <c r="AD26">
        <v>0.1137</v>
      </c>
      <c r="AE26">
        <v>0.1024</v>
      </c>
      <c r="AF26">
        <v>0.1171</v>
      </c>
      <c r="AG26">
        <v>0.1061</v>
      </c>
      <c r="AH26">
        <v>0.115</v>
      </c>
      <c r="AI26">
        <v>0.1167</v>
      </c>
      <c r="AJ26">
        <v>0.1065</v>
      </c>
      <c r="AK26">
        <v>0.1119</v>
      </c>
      <c r="AL26">
        <v>0.24709999999999999</v>
      </c>
      <c r="AM26">
        <v>0.2293</v>
      </c>
      <c r="AN26">
        <v>0.214</v>
      </c>
      <c r="AO26">
        <v>0.19239999999999999</v>
      </c>
      <c r="AP26">
        <v>0.16159999999999999</v>
      </c>
      <c r="AQ26">
        <v>0.18920000000000001</v>
      </c>
      <c r="AR26">
        <v>0.2135</v>
      </c>
      <c r="AS26">
        <v>0.20080000000000001</v>
      </c>
      <c r="AT26">
        <v>0.17810000000000001</v>
      </c>
      <c r="AU26">
        <v>0.18490000000000001</v>
      </c>
      <c r="AV26">
        <v>0.24260000000000001</v>
      </c>
      <c r="AW26">
        <v>0.16489999999999999</v>
      </c>
      <c r="AX26">
        <v>0.16719999999999999</v>
      </c>
      <c r="AY26">
        <v>0.16950000000000001</v>
      </c>
      <c r="AZ26">
        <v>0.13980000000000001</v>
      </c>
      <c r="BA26">
        <v>0.13200000000000001</v>
      </c>
      <c r="BB26">
        <v>0.1384</v>
      </c>
      <c r="BC26">
        <v>0.15959999999999999</v>
      </c>
      <c r="BD26">
        <v>0.2029</v>
      </c>
      <c r="BE26">
        <v>0.18590000000000001</v>
      </c>
      <c r="BF26">
        <v>0.16070000000000001</v>
      </c>
      <c r="BG26">
        <v>0.1739</v>
      </c>
      <c r="BH26">
        <v>0.1774</v>
      </c>
      <c r="BI26">
        <v>0.1744</v>
      </c>
      <c r="BJ26">
        <v>0.254</v>
      </c>
      <c r="BK26">
        <v>0.2213</v>
      </c>
      <c r="BL26">
        <v>0.16070000000000001</v>
      </c>
      <c r="BM26">
        <v>0.18210000000000001</v>
      </c>
      <c r="BN26">
        <v>0.21</v>
      </c>
      <c r="BO26">
        <v>0.21149999999999999</v>
      </c>
      <c r="BP26">
        <v>0.16750000000000001</v>
      </c>
      <c r="BQ26">
        <v>0.21410000000000001</v>
      </c>
      <c r="BR26">
        <v>0.14910000000000001</v>
      </c>
      <c r="BS26">
        <v>0.14430000000000001</v>
      </c>
      <c r="BT26">
        <v>0.16270000000000001</v>
      </c>
      <c r="BU26">
        <v>0.16669999999999999</v>
      </c>
    </row>
    <row r="27" spans="1:73">
      <c r="A27">
        <v>21</v>
      </c>
      <c r="B27">
        <v>0.13500000000000001</v>
      </c>
      <c r="C27">
        <v>0.1168</v>
      </c>
      <c r="D27">
        <v>0.1268</v>
      </c>
      <c r="E27">
        <v>0.1123</v>
      </c>
      <c r="F27">
        <v>0.1108</v>
      </c>
      <c r="G27">
        <v>9.3600000000000003E-2</v>
      </c>
      <c r="H27">
        <v>0.1024</v>
      </c>
      <c r="I27">
        <v>0.1023</v>
      </c>
      <c r="J27">
        <v>0.1181</v>
      </c>
      <c r="K27">
        <v>0.1215</v>
      </c>
      <c r="L27">
        <v>0.1245</v>
      </c>
      <c r="M27">
        <v>0.1157</v>
      </c>
      <c r="N27">
        <v>0.1192</v>
      </c>
      <c r="O27">
        <v>0.1265</v>
      </c>
      <c r="P27">
        <v>0.12509999999999999</v>
      </c>
      <c r="Q27">
        <v>0.1188</v>
      </c>
      <c r="R27">
        <v>0.1212</v>
      </c>
      <c r="S27">
        <v>0.10879999999999999</v>
      </c>
      <c r="T27">
        <v>0.1119</v>
      </c>
      <c r="U27">
        <v>0.11799999999999999</v>
      </c>
      <c r="V27">
        <v>0.1133</v>
      </c>
      <c r="W27">
        <v>0.1249</v>
      </c>
      <c r="X27">
        <v>0.11409999999999999</v>
      </c>
      <c r="Y27">
        <v>0.1193</v>
      </c>
      <c r="Z27">
        <v>0.1497</v>
      </c>
      <c r="AA27">
        <v>0.14460000000000001</v>
      </c>
      <c r="AB27">
        <v>0.11409999999999999</v>
      </c>
      <c r="AC27">
        <v>0.11020000000000001</v>
      </c>
      <c r="AD27">
        <v>0.1138</v>
      </c>
      <c r="AE27">
        <v>0.1026</v>
      </c>
      <c r="AF27">
        <v>0.1167</v>
      </c>
      <c r="AG27">
        <v>0.1067</v>
      </c>
      <c r="AH27">
        <v>0.11550000000000001</v>
      </c>
      <c r="AI27">
        <v>0.1164</v>
      </c>
      <c r="AJ27">
        <v>0.1069</v>
      </c>
      <c r="AK27">
        <v>0.11219999999999999</v>
      </c>
      <c r="AL27">
        <v>0.27410000000000001</v>
      </c>
      <c r="AM27">
        <v>0.25600000000000001</v>
      </c>
      <c r="AN27">
        <v>0.24479999999999999</v>
      </c>
      <c r="AO27">
        <v>0.21679999999999999</v>
      </c>
      <c r="AP27">
        <v>0.1704</v>
      </c>
      <c r="AQ27">
        <v>0.1981</v>
      </c>
      <c r="AR27">
        <v>0.22620000000000001</v>
      </c>
      <c r="AS27">
        <v>0.21310000000000001</v>
      </c>
      <c r="AT27">
        <v>0.187</v>
      </c>
      <c r="AU27">
        <v>0.1943</v>
      </c>
      <c r="AV27">
        <v>0.27339999999999998</v>
      </c>
      <c r="AW27">
        <v>0.18210000000000001</v>
      </c>
      <c r="AX27">
        <v>0.17660000000000001</v>
      </c>
      <c r="AY27">
        <v>0.17749999999999999</v>
      </c>
      <c r="AZ27">
        <v>0.1409</v>
      </c>
      <c r="BA27">
        <v>0.13159999999999999</v>
      </c>
      <c r="BB27">
        <v>0.14419999999999999</v>
      </c>
      <c r="BC27">
        <v>0.16589999999999999</v>
      </c>
      <c r="BD27">
        <v>0.21779999999999999</v>
      </c>
      <c r="BE27">
        <v>0.2009</v>
      </c>
      <c r="BF27">
        <v>0.1636</v>
      </c>
      <c r="BG27">
        <v>0.17780000000000001</v>
      </c>
      <c r="BH27">
        <v>0.18820000000000001</v>
      </c>
      <c r="BI27">
        <v>0.183</v>
      </c>
      <c r="BJ27">
        <v>0.28739999999999999</v>
      </c>
      <c r="BK27">
        <v>0.25059999999999999</v>
      </c>
      <c r="BL27">
        <v>0.16220000000000001</v>
      </c>
      <c r="BM27">
        <v>0.1832</v>
      </c>
      <c r="BN27">
        <v>0.2346</v>
      </c>
      <c r="BO27">
        <v>0.2384</v>
      </c>
      <c r="BP27">
        <v>0.17810000000000001</v>
      </c>
      <c r="BQ27">
        <v>0.2293</v>
      </c>
      <c r="BR27">
        <v>0.14949999999999999</v>
      </c>
      <c r="BS27">
        <v>0.14560000000000001</v>
      </c>
      <c r="BT27">
        <v>0.17269999999999999</v>
      </c>
      <c r="BU27">
        <v>0.17580000000000001</v>
      </c>
    </row>
    <row r="28" spans="1:73">
      <c r="A28">
        <v>22</v>
      </c>
      <c r="B28">
        <v>0.1371</v>
      </c>
      <c r="C28">
        <v>0.11840000000000001</v>
      </c>
      <c r="D28">
        <v>0.12889999999999999</v>
      </c>
      <c r="E28">
        <v>0.1134</v>
      </c>
      <c r="F28">
        <v>0.1108</v>
      </c>
      <c r="G28">
        <v>9.4100000000000003E-2</v>
      </c>
      <c r="H28">
        <v>0.1028</v>
      </c>
      <c r="I28">
        <v>0.10340000000000001</v>
      </c>
      <c r="J28">
        <v>0.1188</v>
      </c>
      <c r="K28">
        <v>0.12280000000000001</v>
      </c>
      <c r="L28">
        <v>0.12470000000000001</v>
      </c>
      <c r="M28">
        <v>0.1168</v>
      </c>
      <c r="N28">
        <v>0.1198</v>
      </c>
      <c r="O28">
        <v>0.1275</v>
      </c>
      <c r="P28">
        <v>0.12590000000000001</v>
      </c>
      <c r="Q28">
        <v>0.1191</v>
      </c>
      <c r="R28">
        <v>0.122</v>
      </c>
      <c r="S28">
        <v>0.10920000000000001</v>
      </c>
      <c r="T28">
        <v>0.112</v>
      </c>
      <c r="U28">
        <v>0.1187</v>
      </c>
      <c r="V28">
        <v>0.1147</v>
      </c>
      <c r="W28">
        <v>0.12509999999999999</v>
      </c>
      <c r="X28">
        <v>0.1148</v>
      </c>
      <c r="Y28">
        <v>0.1203</v>
      </c>
      <c r="Z28">
        <v>0.1507</v>
      </c>
      <c r="AA28">
        <v>0.14549999999999999</v>
      </c>
      <c r="AB28">
        <v>0.1143</v>
      </c>
      <c r="AC28">
        <v>0.1106</v>
      </c>
      <c r="AD28">
        <v>0.115</v>
      </c>
      <c r="AE28">
        <v>0.1033</v>
      </c>
      <c r="AF28">
        <v>0.1177</v>
      </c>
      <c r="AG28">
        <v>0.10680000000000001</v>
      </c>
      <c r="AH28">
        <v>0.1159</v>
      </c>
      <c r="AI28">
        <v>0.11700000000000001</v>
      </c>
      <c r="AJ28">
        <v>0.1069</v>
      </c>
      <c r="AK28">
        <v>0.11260000000000001</v>
      </c>
      <c r="AL28">
        <v>0.32029999999999997</v>
      </c>
      <c r="AM28">
        <v>0.30309999999999998</v>
      </c>
      <c r="AN28">
        <v>0.29699999999999999</v>
      </c>
      <c r="AO28">
        <v>0.26050000000000001</v>
      </c>
      <c r="AP28">
        <v>0.18729999999999999</v>
      </c>
      <c r="AQ28">
        <v>0.21609999999999999</v>
      </c>
      <c r="AR28">
        <v>0.24879999999999999</v>
      </c>
      <c r="AS28">
        <v>0.23749999999999999</v>
      </c>
      <c r="AT28">
        <v>0.20369999999999999</v>
      </c>
      <c r="AU28">
        <v>0.21260000000000001</v>
      </c>
      <c r="AV28">
        <v>0.32540000000000002</v>
      </c>
      <c r="AW28">
        <v>0.21340000000000001</v>
      </c>
      <c r="AX28">
        <v>0.1933</v>
      </c>
      <c r="AY28">
        <v>0.19339999999999999</v>
      </c>
      <c r="AZ28">
        <v>0.1411</v>
      </c>
      <c r="BA28">
        <v>0.1323</v>
      </c>
      <c r="BB28">
        <v>0.15570000000000001</v>
      </c>
      <c r="BC28">
        <v>0.17780000000000001</v>
      </c>
      <c r="BD28">
        <v>0.24560000000000001</v>
      </c>
      <c r="BE28">
        <v>0.2268</v>
      </c>
      <c r="BF28">
        <v>0.16980000000000001</v>
      </c>
      <c r="BG28">
        <v>0.185</v>
      </c>
      <c r="BH28">
        <v>0.20860000000000001</v>
      </c>
      <c r="BI28">
        <v>0.19950000000000001</v>
      </c>
      <c r="BJ28">
        <v>0.3473</v>
      </c>
      <c r="BK28">
        <v>0.30170000000000002</v>
      </c>
      <c r="BL28">
        <v>0.16439999999999999</v>
      </c>
      <c r="BM28">
        <v>0.18629999999999999</v>
      </c>
      <c r="BN28">
        <v>0.2762</v>
      </c>
      <c r="BO28">
        <v>0.28320000000000001</v>
      </c>
      <c r="BP28">
        <v>0.1978</v>
      </c>
      <c r="BQ28">
        <v>0.25629999999999997</v>
      </c>
      <c r="BR28">
        <v>0.15040000000000001</v>
      </c>
      <c r="BS28">
        <v>0.14749999999999999</v>
      </c>
      <c r="BT28">
        <v>0.191</v>
      </c>
      <c r="BU28">
        <v>0.19350000000000001</v>
      </c>
    </row>
    <row r="29" spans="1:73">
      <c r="A29">
        <v>23</v>
      </c>
      <c r="B29">
        <v>0.1409</v>
      </c>
      <c r="C29">
        <v>0.122</v>
      </c>
      <c r="D29">
        <v>0.13200000000000001</v>
      </c>
      <c r="E29">
        <v>0.1157</v>
      </c>
      <c r="F29">
        <v>0.11219999999999999</v>
      </c>
      <c r="G29">
        <v>9.4200000000000006E-2</v>
      </c>
      <c r="H29">
        <v>0.10340000000000001</v>
      </c>
      <c r="I29">
        <v>0.10390000000000001</v>
      </c>
      <c r="J29">
        <v>0.1196</v>
      </c>
      <c r="K29">
        <v>0.12379999999999999</v>
      </c>
      <c r="L29">
        <v>0.12559999999999999</v>
      </c>
      <c r="M29">
        <v>0.11849999999999999</v>
      </c>
      <c r="N29">
        <v>0.1206</v>
      </c>
      <c r="O29">
        <v>0.12889999999999999</v>
      </c>
      <c r="P29">
        <v>0.12659999999999999</v>
      </c>
      <c r="Q29">
        <v>0.12</v>
      </c>
      <c r="R29">
        <v>0.1231</v>
      </c>
      <c r="S29">
        <v>0.1103</v>
      </c>
      <c r="T29">
        <v>0.1132</v>
      </c>
      <c r="U29">
        <v>0.1193</v>
      </c>
      <c r="V29">
        <v>0.1148</v>
      </c>
      <c r="W29">
        <v>0.12609999999999999</v>
      </c>
      <c r="X29">
        <v>0.1154</v>
      </c>
      <c r="Y29">
        <v>0.1207</v>
      </c>
      <c r="Z29">
        <v>0.15290000000000001</v>
      </c>
      <c r="AA29">
        <v>0.14699999999999999</v>
      </c>
      <c r="AB29">
        <v>0.1152</v>
      </c>
      <c r="AC29">
        <v>0.11169999999999999</v>
      </c>
      <c r="AD29">
        <v>0.11600000000000001</v>
      </c>
      <c r="AE29">
        <v>0.10440000000000001</v>
      </c>
      <c r="AF29">
        <v>0.1187</v>
      </c>
      <c r="AG29">
        <v>0.1079</v>
      </c>
      <c r="AH29">
        <v>0.11650000000000001</v>
      </c>
      <c r="AI29">
        <v>0.1173</v>
      </c>
      <c r="AJ29">
        <v>0.1079</v>
      </c>
      <c r="AK29">
        <v>0.11360000000000001</v>
      </c>
      <c r="AL29">
        <v>0.39850000000000002</v>
      </c>
      <c r="AM29">
        <v>0.37769999999999998</v>
      </c>
      <c r="AN29">
        <v>0.375</v>
      </c>
      <c r="AO29">
        <v>0.32629999999999998</v>
      </c>
      <c r="AP29">
        <v>0.21590000000000001</v>
      </c>
      <c r="AQ29">
        <v>0.2475</v>
      </c>
      <c r="AR29">
        <v>0.29099999999999998</v>
      </c>
      <c r="AS29">
        <v>0.28000000000000003</v>
      </c>
      <c r="AT29">
        <v>0.2346</v>
      </c>
      <c r="AU29">
        <v>0.24529999999999999</v>
      </c>
      <c r="AV29">
        <v>0.40870000000000001</v>
      </c>
      <c r="AW29">
        <v>0.2631</v>
      </c>
      <c r="AX29">
        <v>0.22359999999999999</v>
      </c>
      <c r="AY29">
        <v>0.2213</v>
      </c>
      <c r="AZ29">
        <v>0.14230000000000001</v>
      </c>
      <c r="BA29">
        <v>0.13389999999999999</v>
      </c>
      <c r="BB29">
        <v>0.17649999999999999</v>
      </c>
      <c r="BC29">
        <v>0.2006</v>
      </c>
      <c r="BD29">
        <v>0.29420000000000002</v>
      </c>
      <c r="BE29">
        <v>0.27229999999999999</v>
      </c>
      <c r="BF29">
        <v>0.1812</v>
      </c>
      <c r="BG29">
        <v>0.19900000000000001</v>
      </c>
      <c r="BH29">
        <v>0.24479999999999999</v>
      </c>
      <c r="BI29">
        <v>0.22919999999999999</v>
      </c>
      <c r="BJ29">
        <v>0.43919999999999998</v>
      </c>
      <c r="BK29">
        <v>0.37980000000000003</v>
      </c>
      <c r="BL29">
        <v>0.16930000000000001</v>
      </c>
      <c r="BM29">
        <v>0.19320000000000001</v>
      </c>
      <c r="BN29">
        <v>0.3412</v>
      </c>
      <c r="BO29">
        <v>0.35249999999999998</v>
      </c>
      <c r="BP29">
        <v>0.23280000000000001</v>
      </c>
      <c r="BQ29">
        <v>0.30459999999999998</v>
      </c>
      <c r="BR29">
        <v>0.15359999999999999</v>
      </c>
      <c r="BS29">
        <v>0.15079999999999999</v>
      </c>
      <c r="BT29">
        <v>0.22409999999999999</v>
      </c>
      <c r="BU29">
        <v>0.2248</v>
      </c>
    </row>
    <row r="30" spans="1:73">
      <c r="A30">
        <v>24</v>
      </c>
      <c r="B30">
        <v>0.14630000000000001</v>
      </c>
      <c r="C30">
        <v>0.12740000000000001</v>
      </c>
      <c r="D30">
        <v>0.13769999999999999</v>
      </c>
      <c r="E30">
        <v>0.1202</v>
      </c>
      <c r="F30">
        <v>0.113</v>
      </c>
      <c r="G30">
        <v>9.4799999999999995E-2</v>
      </c>
      <c r="H30">
        <v>0.10390000000000001</v>
      </c>
      <c r="I30">
        <v>0.1046</v>
      </c>
      <c r="J30">
        <v>0.1207</v>
      </c>
      <c r="K30">
        <v>0.125</v>
      </c>
      <c r="L30">
        <v>0.12790000000000001</v>
      </c>
      <c r="M30">
        <v>0.121</v>
      </c>
      <c r="N30">
        <v>0.1217</v>
      </c>
      <c r="O30">
        <v>0.13039999999999999</v>
      </c>
      <c r="P30">
        <v>0.1263</v>
      </c>
      <c r="Q30">
        <v>0.1198</v>
      </c>
      <c r="R30">
        <v>0.1244</v>
      </c>
      <c r="S30">
        <v>0.1114</v>
      </c>
      <c r="T30">
        <v>0.1152</v>
      </c>
      <c r="U30">
        <v>0.1207</v>
      </c>
      <c r="V30">
        <v>0.1158</v>
      </c>
      <c r="W30">
        <v>0.1265</v>
      </c>
      <c r="X30">
        <v>0.1167</v>
      </c>
      <c r="Y30">
        <v>0.1222</v>
      </c>
      <c r="Z30">
        <v>0.15620000000000001</v>
      </c>
      <c r="AA30">
        <v>0.15049999999999999</v>
      </c>
      <c r="AB30">
        <v>0.1166</v>
      </c>
      <c r="AC30">
        <v>0.1129</v>
      </c>
      <c r="AD30">
        <v>0.11799999999999999</v>
      </c>
      <c r="AE30">
        <v>0.106</v>
      </c>
      <c r="AF30">
        <v>0.1208</v>
      </c>
      <c r="AG30">
        <v>0.1091</v>
      </c>
      <c r="AH30">
        <v>0.1171</v>
      </c>
      <c r="AI30">
        <v>0.1182</v>
      </c>
      <c r="AJ30">
        <v>0.10970000000000001</v>
      </c>
      <c r="AK30">
        <v>0.1153</v>
      </c>
      <c r="AL30">
        <v>0.50790000000000002</v>
      </c>
      <c r="AM30">
        <v>0.48220000000000002</v>
      </c>
      <c r="AN30">
        <v>0.47710000000000002</v>
      </c>
      <c r="AO30">
        <v>0.4148</v>
      </c>
      <c r="AP30">
        <v>0.26529999999999998</v>
      </c>
      <c r="AQ30">
        <v>0.30070000000000002</v>
      </c>
      <c r="AR30">
        <v>0.35909999999999997</v>
      </c>
      <c r="AS30">
        <v>0.34899999999999998</v>
      </c>
      <c r="AT30">
        <v>0.2863</v>
      </c>
      <c r="AU30">
        <v>0.30199999999999999</v>
      </c>
      <c r="AV30">
        <v>0.52270000000000005</v>
      </c>
      <c r="AW30">
        <v>0.3332</v>
      </c>
      <c r="AX30">
        <v>0.27260000000000001</v>
      </c>
      <c r="AY30">
        <v>0.26700000000000002</v>
      </c>
      <c r="AZ30">
        <v>0.14330000000000001</v>
      </c>
      <c r="BA30">
        <v>0.1351</v>
      </c>
      <c r="BB30">
        <v>0.21360000000000001</v>
      </c>
      <c r="BC30">
        <v>0.23760000000000001</v>
      </c>
      <c r="BD30">
        <v>0.37009999999999998</v>
      </c>
      <c r="BE30">
        <v>0.34200000000000003</v>
      </c>
      <c r="BF30">
        <v>0.2029</v>
      </c>
      <c r="BG30">
        <v>0.22370000000000001</v>
      </c>
      <c r="BH30">
        <v>0.30380000000000001</v>
      </c>
      <c r="BI30">
        <v>0.27879999999999999</v>
      </c>
      <c r="BJ30">
        <v>0.56689999999999996</v>
      </c>
      <c r="BK30">
        <v>0.48349999999999999</v>
      </c>
      <c r="BL30">
        <v>0.17799999999999999</v>
      </c>
      <c r="BM30">
        <v>0.2034</v>
      </c>
      <c r="BN30">
        <v>0.42920000000000003</v>
      </c>
      <c r="BO30">
        <v>0.44669999999999999</v>
      </c>
      <c r="BP30">
        <v>0.2903</v>
      </c>
      <c r="BQ30">
        <v>0.38150000000000001</v>
      </c>
      <c r="BR30">
        <v>0.15920000000000001</v>
      </c>
      <c r="BS30">
        <v>0.15770000000000001</v>
      </c>
      <c r="BT30">
        <v>0.28079999999999999</v>
      </c>
      <c r="BU30">
        <v>0.2767</v>
      </c>
    </row>
    <row r="31" spans="1:73">
      <c r="A31">
        <v>25</v>
      </c>
      <c r="B31">
        <v>0.1578</v>
      </c>
      <c r="C31">
        <v>0.13869999999999999</v>
      </c>
      <c r="D31">
        <v>0.1492</v>
      </c>
      <c r="E31">
        <v>0.1288</v>
      </c>
      <c r="F31">
        <v>0.1139</v>
      </c>
      <c r="G31">
        <v>9.6299999999999997E-2</v>
      </c>
      <c r="H31">
        <v>0.1048</v>
      </c>
      <c r="I31">
        <v>0.105</v>
      </c>
      <c r="J31">
        <v>0.1227</v>
      </c>
      <c r="K31">
        <v>0.12690000000000001</v>
      </c>
      <c r="L31">
        <v>0.13239999999999999</v>
      </c>
      <c r="M31">
        <v>0.126</v>
      </c>
      <c r="N31">
        <v>0.1237</v>
      </c>
      <c r="O31">
        <v>0.1328</v>
      </c>
      <c r="P31">
        <v>0.12670000000000001</v>
      </c>
      <c r="Q31">
        <v>0.1198</v>
      </c>
      <c r="R31">
        <v>0.1265</v>
      </c>
      <c r="S31">
        <v>0.1124</v>
      </c>
      <c r="T31">
        <v>0.1172</v>
      </c>
      <c r="U31">
        <v>0.12379999999999999</v>
      </c>
      <c r="V31">
        <v>0.1162</v>
      </c>
      <c r="W31">
        <v>0.12659999999999999</v>
      </c>
      <c r="X31">
        <v>0.11799999999999999</v>
      </c>
      <c r="Y31">
        <v>0.12540000000000001</v>
      </c>
      <c r="Z31">
        <v>0.1638</v>
      </c>
      <c r="AA31">
        <v>0.15640000000000001</v>
      </c>
      <c r="AB31">
        <v>0.1183</v>
      </c>
      <c r="AC31">
        <v>0.1138</v>
      </c>
      <c r="AD31">
        <v>0.1207</v>
      </c>
      <c r="AE31">
        <v>0.1086</v>
      </c>
      <c r="AF31">
        <v>0.12280000000000001</v>
      </c>
      <c r="AG31">
        <v>0.1114</v>
      </c>
      <c r="AH31">
        <v>0.1177</v>
      </c>
      <c r="AI31">
        <v>0.1191</v>
      </c>
      <c r="AJ31">
        <v>0.11269999999999999</v>
      </c>
      <c r="AK31">
        <v>0.1179</v>
      </c>
      <c r="AL31">
        <v>0.64139999999999997</v>
      </c>
      <c r="AM31">
        <v>0.60450000000000004</v>
      </c>
      <c r="AN31">
        <v>0.59550000000000003</v>
      </c>
      <c r="AO31">
        <v>0.51700000000000002</v>
      </c>
      <c r="AP31">
        <v>0.3387</v>
      </c>
      <c r="AQ31">
        <v>0.37959999999999999</v>
      </c>
      <c r="AR31">
        <v>0.45610000000000001</v>
      </c>
      <c r="AS31">
        <v>0.4486</v>
      </c>
      <c r="AT31">
        <v>0.36449999999999999</v>
      </c>
      <c r="AU31">
        <v>0.38879999999999998</v>
      </c>
      <c r="AV31">
        <v>0.65959999999999996</v>
      </c>
      <c r="AW31">
        <v>0.41770000000000002</v>
      </c>
      <c r="AX31">
        <v>0.34350000000000003</v>
      </c>
      <c r="AY31">
        <v>0.33500000000000002</v>
      </c>
      <c r="AZ31">
        <v>0.14560000000000001</v>
      </c>
      <c r="BA31">
        <v>0.13700000000000001</v>
      </c>
      <c r="BB31">
        <v>0.26910000000000001</v>
      </c>
      <c r="BC31">
        <v>0.2949</v>
      </c>
      <c r="BD31">
        <v>0.46800000000000003</v>
      </c>
      <c r="BE31">
        <v>0.43430000000000002</v>
      </c>
      <c r="BF31">
        <v>0.2389</v>
      </c>
      <c r="BG31">
        <v>0.26700000000000002</v>
      </c>
      <c r="BH31">
        <v>0.38900000000000001</v>
      </c>
      <c r="BI31">
        <v>0.3503</v>
      </c>
      <c r="BJ31">
        <v>0.71319999999999995</v>
      </c>
      <c r="BK31">
        <v>0.60319999999999996</v>
      </c>
      <c r="BL31">
        <v>0.19489999999999999</v>
      </c>
      <c r="BM31">
        <v>0.22120000000000001</v>
      </c>
      <c r="BN31">
        <v>0.53159999999999996</v>
      </c>
      <c r="BO31">
        <v>0.55620000000000003</v>
      </c>
      <c r="BP31">
        <v>0.36870000000000003</v>
      </c>
      <c r="BQ31">
        <v>0.48499999999999999</v>
      </c>
      <c r="BR31">
        <v>0.16980000000000001</v>
      </c>
      <c r="BS31">
        <v>0.1699</v>
      </c>
      <c r="BT31">
        <v>0.36380000000000001</v>
      </c>
      <c r="BU31">
        <v>0.35339999999999999</v>
      </c>
    </row>
    <row r="32" spans="1:73">
      <c r="A32">
        <v>26</v>
      </c>
      <c r="B32">
        <v>0.17960000000000001</v>
      </c>
      <c r="C32">
        <v>0.15890000000000001</v>
      </c>
      <c r="D32">
        <v>0.1714</v>
      </c>
      <c r="E32">
        <v>0.1439</v>
      </c>
      <c r="F32">
        <v>0.1172</v>
      </c>
      <c r="G32">
        <v>9.9299999999999999E-2</v>
      </c>
      <c r="H32">
        <v>0.1071</v>
      </c>
      <c r="I32">
        <v>0.1067</v>
      </c>
      <c r="J32">
        <v>0.12640000000000001</v>
      </c>
      <c r="K32">
        <v>0.13</v>
      </c>
      <c r="L32">
        <v>0.14180000000000001</v>
      </c>
      <c r="M32">
        <v>0.1363</v>
      </c>
      <c r="N32">
        <v>0.1265</v>
      </c>
      <c r="O32">
        <v>0.13650000000000001</v>
      </c>
      <c r="P32">
        <v>0.12759999999999999</v>
      </c>
      <c r="Q32">
        <v>0.1207</v>
      </c>
      <c r="R32">
        <v>0.13020000000000001</v>
      </c>
      <c r="S32">
        <v>0.1158</v>
      </c>
      <c r="T32">
        <v>0.122</v>
      </c>
      <c r="U32">
        <v>0.12889999999999999</v>
      </c>
      <c r="V32">
        <v>0.1173</v>
      </c>
      <c r="W32">
        <v>0.1285</v>
      </c>
      <c r="X32">
        <v>0.122</v>
      </c>
      <c r="Y32">
        <v>0.13</v>
      </c>
      <c r="Z32">
        <v>0.17680000000000001</v>
      </c>
      <c r="AA32">
        <v>0.16639999999999999</v>
      </c>
      <c r="AB32">
        <v>0.1198</v>
      </c>
      <c r="AC32">
        <v>0.1147</v>
      </c>
      <c r="AD32">
        <v>0.1263</v>
      </c>
      <c r="AE32">
        <v>0.1149</v>
      </c>
      <c r="AF32">
        <v>0.1283</v>
      </c>
      <c r="AG32">
        <v>0.1159</v>
      </c>
      <c r="AH32">
        <v>0.11899999999999999</v>
      </c>
      <c r="AI32">
        <v>0.121</v>
      </c>
      <c r="AJ32">
        <v>0.1172</v>
      </c>
      <c r="AK32">
        <v>0.1232</v>
      </c>
      <c r="AL32">
        <v>0.79279999999999995</v>
      </c>
      <c r="AM32">
        <v>0.745</v>
      </c>
      <c r="AN32">
        <v>0.72289999999999999</v>
      </c>
      <c r="AO32">
        <v>0.63080000000000003</v>
      </c>
      <c r="AP32">
        <v>0.43540000000000001</v>
      </c>
      <c r="AQ32">
        <v>0.48470000000000002</v>
      </c>
      <c r="AR32">
        <v>0.57730000000000004</v>
      </c>
      <c r="AS32">
        <v>0.57410000000000005</v>
      </c>
      <c r="AT32">
        <v>0.46779999999999999</v>
      </c>
      <c r="AU32">
        <v>0.50180000000000002</v>
      </c>
      <c r="AV32">
        <v>0.81189999999999996</v>
      </c>
      <c r="AW32">
        <v>0.51239999999999997</v>
      </c>
      <c r="AX32">
        <v>0.43240000000000001</v>
      </c>
      <c r="AY32">
        <v>0.4199</v>
      </c>
      <c r="AZ32">
        <v>0.14860000000000001</v>
      </c>
      <c r="BA32">
        <v>0.14019999999999999</v>
      </c>
      <c r="BB32">
        <v>0.34410000000000002</v>
      </c>
      <c r="BC32">
        <v>0.372</v>
      </c>
      <c r="BD32">
        <v>0.58479999999999999</v>
      </c>
      <c r="BE32">
        <v>0.54430000000000001</v>
      </c>
      <c r="BF32">
        <v>0.2984</v>
      </c>
      <c r="BG32">
        <v>0.33789999999999998</v>
      </c>
      <c r="BH32">
        <v>0.49480000000000002</v>
      </c>
      <c r="BI32">
        <v>0.44090000000000001</v>
      </c>
      <c r="BJ32">
        <v>0.87509999999999999</v>
      </c>
      <c r="BK32">
        <v>0.73460000000000003</v>
      </c>
      <c r="BL32">
        <v>0.22489999999999999</v>
      </c>
      <c r="BM32">
        <v>0.25519999999999998</v>
      </c>
      <c r="BN32">
        <v>0.64370000000000005</v>
      </c>
      <c r="BO32">
        <v>0.67730000000000001</v>
      </c>
      <c r="BP32">
        <v>0.46679999999999999</v>
      </c>
      <c r="BQ32">
        <v>0.60809999999999997</v>
      </c>
      <c r="BR32">
        <v>0.18890000000000001</v>
      </c>
      <c r="BS32">
        <v>0.19189999999999999</v>
      </c>
      <c r="BT32">
        <v>0.4698</v>
      </c>
      <c r="BU32">
        <v>0.45019999999999999</v>
      </c>
    </row>
    <row r="33" spans="1:73">
      <c r="A33">
        <v>27</v>
      </c>
      <c r="B33">
        <v>0.21809999999999999</v>
      </c>
      <c r="C33">
        <v>0.1968</v>
      </c>
      <c r="D33">
        <v>0.20910000000000001</v>
      </c>
      <c r="E33">
        <v>0.1719</v>
      </c>
      <c r="F33">
        <v>0.12230000000000001</v>
      </c>
      <c r="G33">
        <v>0.1041</v>
      </c>
      <c r="H33">
        <v>0.1108</v>
      </c>
      <c r="I33">
        <v>0.1106</v>
      </c>
      <c r="J33">
        <v>0.13270000000000001</v>
      </c>
      <c r="K33">
        <v>0.13550000000000001</v>
      </c>
      <c r="L33">
        <v>0.158</v>
      </c>
      <c r="M33">
        <v>0.15379999999999999</v>
      </c>
      <c r="N33">
        <v>0.13159999999999999</v>
      </c>
      <c r="O33">
        <v>0.14330000000000001</v>
      </c>
      <c r="P33">
        <v>0.12859999999999999</v>
      </c>
      <c r="Q33">
        <v>0.1217</v>
      </c>
      <c r="R33">
        <v>0.13619999999999999</v>
      </c>
      <c r="S33">
        <v>0.12130000000000001</v>
      </c>
      <c r="T33">
        <v>0.13089999999999999</v>
      </c>
      <c r="U33">
        <v>0.13719999999999999</v>
      </c>
      <c r="V33">
        <v>0.11890000000000001</v>
      </c>
      <c r="W33">
        <v>0.13120000000000001</v>
      </c>
      <c r="X33">
        <v>0.1298</v>
      </c>
      <c r="Y33">
        <v>0.1399</v>
      </c>
      <c r="Z33">
        <v>0.19980000000000001</v>
      </c>
      <c r="AA33">
        <v>0.185</v>
      </c>
      <c r="AB33">
        <v>0.122</v>
      </c>
      <c r="AC33">
        <v>0.1163</v>
      </c>
      <c r="AD33">
        <v>0.13619999999999999</v>
      </c>
      <c r="AE33">
        <v>0.1245</v>
      </c>
      <c r="AF33">
        <v>0.1368</v>
      </c>
      <c r="AG33">
        <v>0.124</v>
      </c>
      <c r="AH33">
        <v>0.12130000000000001</v>
      </c>
      <c r="AI33">
        <v>0.12379999999999999</v>
      </c>
      <c r="AJ33">
        <v>0.12590000000000001</v>
      </c>
      <c r="AK33">
        <v>0.1333</v>
      </c>
      <c r="AL33">
        <v>0.95</v>
      </c>
      <c r="AM33">
        <v>0.88790000000000002</v>
      </c>
      <c r="AN33">
        <v>0.84909999999999997</v>
      </c>
      <c r="AO33">
        <v>0.7399</v>
      </c>
      <c r="AP33">
        <v>0.54810000000000003</v>
      </c>
      <c r="AQ33">
        <v>0.60699999999999998</v>
      </c>
      <c r="AR33">
        <v>0.7167</v>
      </c>
      <c r="AS33">
        <v>0.7177</v>
      </c>
      <c r="AT33">
        <v>0.59099999999999997</v>
      </c>
      <c r="AU33">
        <v>0.63390000000000002</v>
      </c>
      <c r="AV33">
        <v>0.96619999999999995</v>
      </c>
      <c r="AW33">
        <v>0.60770000000000002</v>
      </c>
      <c r="AX33">
        <v>0.53339999999999999</v>
      </c>
      <c r="AY33">
        <v>0.5161</v>
      </c>
      <c r="AZ33">
        <v>0.1552</v>
      </c>
      <c r="BA33">
        <v>0.14549999999999999</v>
      </c>
      <c r="BB33">
        <v>0.43230000000000002</v>
      </c>
      <c r="BC33">
        <v>0.46250000000000002</v>
      </c>
      <c r="BD33">
        <v>0.71220000000000006</v>
      </c>
      <c r="BE33">
        <v>0.66510000000000002</v>
      </c>
      <c r="BF33">
        <v>0.38379999999999997</v>
      </c>
      <c r="BG33">
        <v>0.43609999999999999</v>
      </c>
      <c r="BH33">
        <v>0.61560000000000004</v>
      </c>
      <c r="BI33">
        <v>0.54430000000000001</v>
      </c>
      <c r="BJ33">
        <v>1.0364</v>
      </c>
      <c r="BK33">
        <v>0.85940000000000005</v>
      </c>
      <c r="BL33">
        <v>0.27500000000000002</v>
      </c>
      <c r="BM33">
        <v>0.3095</v>
      </c>
      <c r="BN33">
        <v>0.75639999999999996</v>
      </c>
      <c r="BO33">
        <v>0.79949999999999999</v>
      </c>
      <c r="BP33">
        <v>0.5776</v>
      </c>
      <c r="BQ33">
        <v>0.74539999999999995</v>
      </c>
      <c r="BR33">
        <v>0.22259999999999999</v>
      </c>
      <c r="BS33">
        <v>0.23</v>
      </c>
      <c r="BT33">
        <v>0.59099999999999997</v>
      </c>
      <c r="BU33">
        <v>0.56179999999999997</v>
      </c>
    </row>
    <row r="34" spans="1:73">
      <c r="A34">
        <v>28</v>
      </c>
      <c r="B34">
        <v>0.28000000000000003</v>
      </c>
      <c r="C34">
        <v>0.25700000000000001</v>
      </c>
      <c r="D34">
        <v>0.27029999999999998</v>
      </c>
      <c r="E34">
        <v>0.2213</v>
      </c>
      <c r="F34">
        <v>0.1318</v>
      </c>
      <c r="G34">
        <v>0.1129</v>
      </c>
      <c r="H34">
        <v>0.1171</v>
      </c>
      <c r="I34">
        <v>0.1187</v>
      </c>
      <c r="J34">
        <v>0.1452</v>
      </c>
      <c r="K34">
        <v>0.14710000000000001</v>
      </c>
      <c r="L34">
        <v>0.18840000000000001</v>
      </c>
      <c r="M34">
        <v>0.18659999999999999</v>
      </c>
      <c r="N34">
        <v>0.1409</v>
      </c>
      <c r="O34">
        <v>0.15640000000000001</v>
      </c>
      <c r="P34">
        <v>0.1298</v>
      </c>
      <c r="Q34">
        <v>0.1229</v>
      </c>
      <c r="R34">
        <v>0.1479</v>
      </c>
      <c r="S34">
        <v>0.13150000000000001</v>
      </c>
      <c r="T34">
        <v>0.1459</v>
      </c>
      <c r="U34">
        <v>0.1537</v>
      </c>
      <c r="V34">
        <v>0.123</v>
      </c>
      <c r="W34">
        <v>0.13550000000000001</v>
      </c>
      <c r="X34">
        <v>0.14380000000000001</v>
      </c>
      <c r="Y34">
        <v>0.15770000000000001</v>
      </c>
      <c r="Z34">
        <v>0.2402</v>
      </c>
      <c r="AA34">
        <v>0.21779999999999999</v>
      </c>
      <c r="AB34">
        <v>0.1246</v>
      </c>
      <c r="AC34">
        <v>0.1186</v>
      </c>
      <c r="AD34">
        <v>0.15409999999999999</v>
      </c>
      <c r="AE34">
        <v>0.1414</v>
      </c>
      <c r="AF34">
        <v>0.15359999999999999</v>
      </c>
      <c r="AG34">
        <v>0.1396</v>
      </c>
      <c r="AH34">
        <v>0.1242</v>
      </c>
      <c r="AI34">
        <v>0.12839999999999999</v>
      </c>
      <c r="AJ34">
        <v>0.14030000000000001</v>
      </c>
      <c r="AK34">
        <v>0.1502</v>
      </c>
      <c r="AL34">
        <v>1.0902000000000001</v>
      </c>
      <c r="AM34">
        <v>1.0178</v>
      </c>
      <c r="AN34">
        <v>0.9577</v>
      </c>
      <c r="AO34">
        <v>0.83609999999999995</v>
      </c>
      <c r="AP34">
        <v>0.6714</v>
      </c>
      <c r="AQ34">
        <v>0.74039999999999995</v>
      </c>
      <c r="AR34">
        <v>0.86380000000000001</v>
      </c>
      <c r="AS34">
        <v>0.86750000000000005</v>
      </c>
      <c r="AT34">
        <v>0.7238</v>
      </c>
      <c r="AU34">
        <v>0.77800000000000002</v>
      </c>
      <c r="AV34">
        <v>1.1052999999999999</v>
      </c>
      <c r="AW34">
        <v>0.69530000000000003</v>
      </c>
      <c r="AX34">
        <v>0.63980000000000004</v>
      </c>
      <c r="AY34">
        <v>0.62019999999999997</v>
      </c>
      <c r="AZ34">
        <v>0.1651</v>
      </c>
      <c r="BA34">
        <v>0.1532</v>
      </c>
      <c r="BB34">
        <v>0.53029999999999999</v>
      </c>
      <c r="BC34">
        <v>0.5615</v>
      </c>
      <c r="BD34">
        <v>0.8387</v>
      </c>
      <c r="BE34">
        <v>0.78369999999999995</v>
      </c>
      <c r="BF34">
        <v>0.4914</v>
      </c>
      <c r="BG34">
        <v>0.55620000000000003</v>
      </c>
      <c r="BH34">
        <v>0.74170000000000003</v>
      </c>
      <c r="BI34">
        <v>0.65280000000000005</v>
      </c>
      <c r="BJ34">
        <v>1.18</v>
      </c>
      <c r="BK34">
        <v>0.97319999999999995</v>
      </c>
      <c r="BL34">
        <v>0.34620000000000001</v>
      </c>
      <c r="BM34">
        <v>0.38390000000000002</v>
      </c>
      <c r="BN34">
        <v>0.85750000000000004</v>
      </c>
      <c r="BO34">
        <v>0.90900000000000003</v>
      </c>
      <c r="BP34">
        <v>0.69240000000000002</v>
      </c>
      <c r="BQ34">
        <v>0.88460000000000005</v>
      </c>
      <c r="BR34">
        <v>0.27729999999999999</v>
      </c>
      <c r="BS34">
        <v>0.2913</v>
      </c>
      <c r="BT34">
        <v>0.71989999999999998</v>
      </c>
      <c r="BU34">
        <v>0.68020000000000003</v>
      </c>
    </row>
    <row r="35" spans="1:73">
      <c r="A35">
        <v>29</v>
      </c>
      <c r="B35">
        <v>0.36430000000000001</v>
      </c>
      <c r="C35">
        <v>0.34039999999999998</v>
      </c>
      <c r="D35">
        <v>0.35210000000000002</v>
      </c>
      <c r="E35">
        <v>0.29320000000000002</v>
      </c>
      <c r="F35">
        <v>0.1489</v>
      </c>
      <c r="G35">
        <v>0.12889999999999999</v>
      </c>
      <c r="H35">
        <v>0.12889999999999999</v>
      </c>
      <c r="I35">
        <v>0.13400000000000001</v>
      </c>
      <c r="J35">
        <v>0.16769999999999999</v>
      </c>
      <c r="K35">
        <v>0.16769999999999999</v>
      </c>
      <c r="L35">
        <v>0.23960000000000001</v>
      </c>
      <c r="M35">
        <v>0.2427</v>
      </c>
      <c r="N35">
        <v>0.15790000000000001</v>
      </c>
      <c r="O35">
        <v>0.1792</v>
      </c>
      <c r="P35">
        <v>0.13170000000000001</v>
      </c>
      <c r="Q35">
        <v>0.1245</v>
      </c>
      <c r="R35">
        <v>0.16739999999999999</v>
      </c>
      <c r="S35">
        <v>0.15</v>
      </c>
      <c r="T35">
        <v>0.17249999999999999</v>
      </c>
      <c r="U35">
        <v>0.18210000000000001</v>
      </c>
      <c r="V35">
        <v>0.13</v>
      </c>
      <c r="W35">
        <v>0.1447</v>
      </c>
      <c r="X35">
        <v>0.16869999999999999</v>
      </c>
      <c r="Y35">
        <v>0.1883</v>
      </c>
      <c r="Z35">
        <v>0.30680000000000002</v>
      </c>
      <c r="AA35">
        <v>0.26919999999999999</v>
      </c>
      <c r="AB35">
        <v>0.1293</v>
      </c>
      <c r="AC35">
        <v>0.122</v>
      </c>
      <c r="AD35">
        <v>0.1867</v>
      </c>
      <c r="AE35">
        <v>0.17019999999999999</v>
      </c>
      <c r="AF35">
        <v>0.18310000000000001</v>
      </c>
      <c r="AG35">
        <v>0.1666</v>
      </c>
      <c r="AH35">
        <v>0.12939999999999999</v>
      </c>
      <c r="AI35">
        <v>0.1353</v>
      </c>
      <c r="AJ35">
        <v>0.1668</v>
      </c>
      <c r="AK35">
        <v>0.1789</v>
      </c>
      <c r="AL35">
        <v>1.2117</v>
      </c>
      <c r="AM35">
        <v>1.1258999999999999</v>
      </c>
      <c r="AN35">
        <v>1.0484</v>
      </c>
      <c r="AO35">
        <v>0.91610000000000003</v>
      </c>
      <c r="AP35">
        <v>0.79049999999999998</v>
      </c>
      <c r="AQ35">
        <v>0.86899999999999999</v>
      </c>
      <c r="AR35">
        <v>1.0009999999999999</v>
      </c>
      <c r="AS35">
        <v>1.0091000000000001</v>
      </c>
      <c r="AT35">
        <v>0.85299999999999998</v>
      </c>
      <c r="AU35">
        <v>0.91790000000000005</v>
      </c>
      <c r="AV35">
        <v>1.2202999999999999</v>
      </c>
      <c r="AW35">
        <v>0.76649999999999996</v>
      </c>
      <c r="AX35">
        <v>0.73980000000000001</v>
      </c>
      <c r="AY35">
        <v>0.71850000000000003</v>
      </c>
      <c r="AZ35">
        <v>0.182</v>
      </c>
      <c r="BA35">
        <v>0.16869999999999999</v>
      </c>
      <c r="BB35">
        <v>0.62629999999999997</v>
      </c>
      <c r="BC35">
        <v>0.6603</v>
      </c>
      <c r="BD35">
        <v>0.94950000000000001</v>
      </c>
      <c r="BE35">
        <v>0.88870000000000005</v>
      </c>
      <c r="BF35">
        <v>0.60919999999999996</v>
      </c>
      <c r="BG35">
        <v>0.69040000000000001</v>
      </c>
      <c r="BH35">
        <v>0.85870000000000002</v>
      </c>
      <c r="BI35">
        <v>0.75339999999999996</v>
      </c>
      <c r="BJ35">
        <v>1.2951999999999999</v>
      </c>
      <c r="BK35">
        <v>1.0682</v>
      </c>
      <c r="BL35">
        <v>0.43509999999999999</v>
      </c>
      <c r="BM35">
        <v>0.47510000000000002</v>
      </c>
      <c r="BN35">
        <v>0.94159999999999999</v>
      </c>
      <c r="BO35">
        <v>1.0006999999999999</v>
      </c>
      <c r="BP35">
        <v>0.79669999999999996</v>
      </c>
      <c r="BQ35">
        <v>1.0101</v>
      </c>
      <c r="BR35">
        <v>0.3523</v>
      </c>
      <c r="BS35">
        <v>0.37430000000000002</v>
      </c>
      <c r="BT35">
        <v>0.83809999999999996</v>
      </c>
      <c r="BU35">
        <v>0.79200000000000004</v>
      </c>
    </row>
    <row r="36" spans="1:73">
      <c r="A36">
        <v>30</v>
      </c>
      <c r="B36">
        <v>0.46739999999999998</v>
      </c>
      <c r="C36">
        <v>0.44140000000000001</v>
      </c>
      <c r="D36">
        <v>0.45400000000000001</v>
      </c>
      <c r="E36">
        <v>0.38679999999999998</v>
      </c>
      <c r="F36">
        <v>0.17860000000000001</v>
      </c>
      <c r="G36">
        <v>0.15859999999999999</v>
      </c>
      <c r="H36">
        <v>0.15049999999999999</v>
      </c>
      <c r="I36">
        <v>0.16239999999999999</v>
      </c>
      <c r="J36">
        <v>0.20880000000000001</v>
      </c>
      <c r="K36">
        <v>0.20549999999999999</v>
      </c>
      <c r="L36">
        <v>0.32050000000000001</v>
      </c>
      <c r="M36">
        <v>0.32540000000000002</v>
      </c>
      <c r="N36">
        <v>0.18790000000000001</v>
      </c>
      <c r="O36">
        <v>0.21929999999999999</v>
      </c>
      <c r="P36">
        <v>0.1336</v>
      </c>
      <c r="Q36">
        <v>0.12670000000000001</v>
      </c>
      <c r="R36">
        <v>0.20530000000000001</v>
      </c>
      <c r="S36">
        <v>0.18429999999999999</v>
      </c>
      <c r="T36">
        <v>0.22040000000000001</v>
      </c>
      <c r="U36">
        <v>0.23069999999999999</v>
      </c>
      <c r="V36">
        <v>0.14299999999999999</v>
      </c>
      <c r="W36">
        <v>0.16220000000000001</v>
      </c>
      <c r="X36">
        <v>0.21360000000000001</v>
      </c>
      <c r="Y36">
        <v>0.2409</v>
      </c>
      <c r="Z36">
        <v>0.39800000000000002</v>
      </c>
      <c r="AA36">
        <v>0.34250000000000003</v>
      </c>
      <c r="AB36">
        <v>0.13700000000000001</v>
      </c>
      <c r="AC36">
        <v>0.12759999999999999</v>
      </c>
      <c r="AD36">
        <v>0.2397</v>
      </c>
      <c r="AE36">
        <v>0.21859999999999999</v>
      </c>
      <c r="AF36">
        <v>0.23269999999999999</v>
      </c>
      <c r="AG36">
        <v>0.21129999999999999</v>
      </c>
      <c r="AH36">
        <v>0.13850000000000001</v>
      </c>
      <c r="AI36">
        <v>0.14829999999999999</v>
      </c>
      <c r="AJ36">
        <v>0.21160000000000001</v>
      </c>
      <c r="AK36">
        <v>0.22789999999999999</v>
      </c>
      <c r="AL36">
        <v>1.3106</v>
      </c>
      <c r="AM36">
        <v>1.2175</v>
      </c>
      <c r="AN36">
        <v>1.1209</v>
      </c>
      <c r="AO36">
        <v>0.98180000000000001</v>
      </c>
      <c r="AP36">
        <v>0.89910000000000001</v>
      </c>
      <c r="AQ36">
        <v>0.98370000000000002</v>
      </c>
      <c r="AR36">
        <v>1.1195999999999999</v>
      </c>
      <c r="AS36">
        <v>1.1322000000000001</v>
      </c>
      <c r="AT36">
        <v>0.96940000000000004</v>
      </c>
      <c r="AU36">
        <v>1.0416000000000001</v>
      </c>
      <c r="AV36">
        <v>1.3124</v>
      </c>
      <c r="AW36">
        <v>0.82430000000000003</v>
      </c>
      <c r="AX36">
        <v>0.82609999999999995</v>
      </c>
      <c r="AY36">
        <v>0.80220000000000002</v>
      </c>
      <c r="AZ36">
        <v>0.21160000000000001</v>
      </c>
      <c r="BA36">
        <v>0.19450000000000001</v>
      </c>
      <c r="BB36">
        <v>0.71530000000000005</v>
      </c>
      <c r="BC36">
        <v>0.747</v>
      </c>
      <c r="BD36">
        <v>1.0446</v>
      </c>
      <c r="BE36">
        <v>0.97789999999999999</v>
      </c>
      <c r="BF36">
        <v>0.73619999999999997</v>
      </c>
      <c r="BG36">
        <v>0.8296</v>
      </c>
      <c r="BH36">
        <v>0.95860000000000001</v>
      </c>
      <c r="BI36">
        <v>0.83979999999999999</v>
      </c>
      <c r="BJ36">
        <v>1.3911</v>
      </c>
      <c r="BK36">
        <v>1.1431</v>
      </c>
      <c r="BL36">
        <v>0.53890000000000005</v>
      </c>
      <c r="BM36">
        <v>0.58009999999999995</v>
      </c>
      <c r="BN36">
        <v>1.0112000000000001</v>
      </c>
      <c r="BO36">
        <v>1.075</v>
      </c>
      <c r="BP36">
        <v>0.88819999999999999</v>
      </c>
      <c r="BQ36">
        <v>1.1175999999999999</v>
      </c>
      <c r="BR36">
        <v>0.4446</v>
      </c>
      <c r="BS36">
        <v>0.47560000000000002</v>
      </c>
      <c r="BT36">
        <v>0.94159999999999999</v>
      </c>
      <c r="BU36">
        <v>0.8871</v>
      </c>
    </row>
    <row r="37" spans="1:73">
      <c r="A37">
        <v>31</v>
      </c>
      <c r="B37">
        <v>0.58399999999999996</v>
      </c>
      <c r="C37">
        <v>0.55759999999999998</v>
      </c>
      <c r="D37">
        <v>0.56779999999999997</v>
      </c>
      <c r="E37">
        <v>0.49859999999999999</v>
      </c>
      <c r="F37">
        <v>0.22720000000000001</v>
      </c>
      <c r="G37">
        <v>0.2054</v>
      </c>
      <c r="H37">
        <v>0.1867</v>
      </c>
      <c r="I37">
        <v>0.20960000000000001</v>
      </c>
      <c r="J37">
        <v>0.27450000000000002</v>
      </c>
      <c r="K37">
        <v>0.26640000000000003</v>
      </c>
      <c r="L37">
        <v>0.42399999999999999</v>
      </c>
      <c r="M37">
        <v>0.42970000000000003</v>
      </c>
      <c r="N37">
        <v>0.23910000000000001</v>
      </c>
      <c r="O37">
        <v>0.28460000000000002</v>
      </c>
      <c r="P37">
        <v>0.13539999999999999</v>
      </c>
      <c r="Q37">
        <v>0.1293</v>
      </c>
      <c r="R37">
        <v>0.26500000000000001</v>
      </c>
      <c r="S37">
        <v>0.2387</v>
      </c>
      <c r="T37">
        <v>0.29289999999999999</v>
      </c>
      <c r="U37">
        <v>0.3034</v>
      </c>
      <c r="V37">
        <v>0.16700000000000001</v>
      </c>
      <c r="W37">
        <v>0.19270000000000001</v>
      </c>
      <c r="X37">
        <v>0.28349999999999997</v>
      </c>
      <c r="Y37">
        <v>0.32300000000000001</v>
      </c>
      <c r="Z37">
        <v>0.50700000000000001</v>
      </c>
      <c r="AA37">
        <v>0.43259999999999998</v>
      </c>
      <c r="AB37">
        <v>0.15010000000000001</v>
      </c>
      <c r="AC37">
        <v>0.1366</v>
      </c>
      <c r="AD37">
        <v>0.31609999999999999</v>
      </c>
      <c r="AE37">
        <v>0.2868</v>
      </c>
      <c r="AF37">
        <v>0.30580000000000002</v>
      </c>
      <c r="AG37">
        <v>0.27550000000000002</v>
      </c>
      <c r="AH37">
        <v>0.15390000000000001</v>
      </c>
      <c r="AI37">
        <v>0.17050000000000001</v>
      </c>
      <c r="AJ37">
        <v>0.27860000000000001</v>
      </c>
      <c r="AK37">
        <v>0.30149999999999999</v>
      </c>
      <c r="AL37">
        <v>1.3836999999999999</v>
      </c>
      <c r="AM37">
        <v>1.2831999999999999</v>
      </c>
      <c r="AN37">
        <v>1.1740999999999999</v>
      </c>
      <c r="AO37">
        <v>1.0263</v>
      </c>
      <c r="AP37">
        <v>0.98799999999999999</v>
      </c>
      <c r="AQ37">
        <v>1.0790999999999999</v>
      </c>
      <c r="AR37">
        <v>1.2157</v>
      </c>
      <c r="AS37">
        <v>1.2333000000000001</v>
      </c>
      <c r="AT37">
        <v>1.0653999999999999</v>
      </c>
      <c r="AU37">
        <v>1.1455</v>
      </c>
      <c r="AV37">
        <v>1.3783000000000001</v>
      </c>
      <c r="AW37">
        <v>0.8669</v>
      </c>
      <c r="AX37">
        <v>0.89410000000000001</v>
      </c>
      <c r="AY37">
        <v>0.87150000000000005</v>
      </c>
      <c r="AZ37">
        <v>0.25890000000000002</v>
      </c>
      <c r="BA37">
        <v>0.23599999999999999</v>
      </c>
      <c r="BB37">
        <v>0.79139999999999999</v>
      </c>
      <c r="BC37">
        <v>0.82030000000000003</v>
      </c>
      <c r="BD37">
        <v>1.1207</v>
      </c>
      <c r="BE37">
        <v>1.0461</v>
      </c>
      <c r="BF37">
        <v>0.85440000000000005</v>
      </c>
      <c r="BG37">
        <v>0.95679999999999998</v>
      </c>
      <c r="BH37">
        <v>1.0391999999999999</v>
      </c>
      <c r="BI37">
        <v>0.90920000000000001</v>
      </c>
      <c r="BJ37">
        <v>1.4583999999999999</v>
      </c>
      <c r="BK37">
        <v>1.1944999999999999</v>
      </c>
      <c r="BL37">
        <v>0.64759999999999995</v>
      </c>
      <c r="BM37">
        <v>0.68569999999999998</v>
      </c>
      <c r="BN37">
        <v>1.0637000000000001</v>
      </c>
      <c r="BO37">
        <v>1.1288</v>
      </c>
      <c r="BP37">
        <v>0.96179999999999999</v>
      </c>
      <c r="BQ37">
        <v>1.2038</v>
      </c>
      <c r="BR37">
        <v>0.54800000000000004</v>
      </c>
      <c r="BS37">
        <v>0.58689999999999998</v>
      </c>
      <c r="BT37">
        <v>1.0244</v>
      </c>
      <c r="BU37">
        <v>0.96440000000000003</v>
      </c>
    </row>
    <row r="38" spans="1:73">
      <c r="A38">
        <v>32</v>
      </c>
      <c r="B38">
        <v>0.69930000000000003</v>
      </c>
      <c r="C38">
        <v>0.67359999999999998</v>
      </c>
      <c r="D38">
        <v>0.68469999999999998</v>
      </c>
      <c r="E38">
        <v>0.61890000000000001</v>
      </c>
      <c r="F38">
        <v>0.29509999999999997</v>
      </c>
      <c r="G38">
        <v>0.2681</v>
      </c>
      <c r="H38">
        <v>0.2424</v>
      </c>
      <c r="I38">
        <v>0.28000000000000003</v>
      </c>
      <c r="J38">
        <v>0.36370000000000002</v>
      </c>
      <c r="K38">
        <v>0.35239999999999999</v>
      </c>
      <c r="L38">
        <v>0.54590000000000005</v>
      </c>
      <c r="M38">
        <v>0.55020000000000002</v>
      </c>
      <c r="N38">
        <v>0.31569999999999998</v>
      </c>
      <c r="O38">
        <v>0.3745</v>
      </c>
      <c r="P38">
        <v>0.13739999999999999</v>
      </c>
      <c r="Q38">
        <v>0.13159999999999999</v>
      </c>
      <c r="R38">
        <v>0.34870000000000001</v>
      </c>
      <c r="S38">
        <v>0.31340000000000001</v>
      </c>
      <c r="T38">
        <v>0.38500000000000001</v>
      </c>
      <c r="U38">
        <v>0.39689999999999998</v>
      </c>
      <c r="V38">
        <v>0.2077</v>
      </c>
      <c r="W38">
        <v>0.2472</v>
      </c>
      <c r="X38">
        <v>0.37730000000000002</v>
      </c>
      <c r="Y38">
        <v>0.4284</v>
      </c>
      <c r="Z38">
        <v>0.62949999999999995</v>
      </c>
      <c r="AA38">
        <v>0.53439999999999999</v>
      </c>
      <c r="AB38">
        <v>0.17380000000000001</v>
      </c>
      <c r="AC38">
        <v>0.15279999999999999</v>
      </c>
      <c r="AD38">
        <v>0.41110000000000002</v>
      </c>
      <c r="AE38">
        <v>0.37040000000000001</v>
      </c>
      <c r="AF38">
        <v>0.39989999999999998</v>
      </c>
      <c r="AG38">
        <v>0.3569</v>
      </c>
      <c r="AH38">
        <v>0.18179999999999999</v>
      </c>
      <c r="AI38">
        <v>0.2089</v>
      </c>
      <c r="AJ38">
        <v>0.36309999999999998</v>
      </c>
      <c r="AK38">
        <v>0.39340000000000003</v>
      </c>
      <c r="AL38">
        <v>1.4309000000000001</v>
      </c>
      <c r="AM38">
        <v>1.3277000000000001</v>
      </c>
      <c r="AN38">
        <v>1.2079</v>
      </c>
      <c r="AO38">
        <v>1.0583</v>
      </c>
      <c r="AP38">
        <v>1.0592999999999999</v>
      </c>
      <c r="AQ38">
        <v>1.1524000000000001</v>
      </c>
      <c r="AR38">
        <v>1.2854000000000001</v>
      </c>
      <c r="AS38">
        <v>1.3111999999999999</v>
      </c>
      <c r="AT38">
        <v>1.1386000000000001</v>
      </c>
      <c r="AU38">
        <v>1.2251000000000001</v>
      </c>
      <c r="AV38">
        <v>1.4213</v>
      </c>
      <c r="AW38">
        <v>0.89629999999999999</v>
      </c>
      <c r="AX38">
        <v>0.94669999999999999</v>
      </c>
      <c r="AY38">
        <v>0.92610000000000003</v>
      </c>
      <c r="AZ38">
        <v>0.32450000000000001</v>
      </c>
      <c r="BA38">
        <v>0.29480000000000001</v>
      </c>
      <c r="BB38">
        <v>0.8528</v>
      </c>
      <c r="BC38">
        <v>0.87809999999999999</v>
      </c>
      <c r="BD38">
        <v>1.1789000000000001</v>
      </c>
      <c r="BE38">
        <v>1.0956999999999999</v>
      </c>
      <c r="BF38">
        <v>0.95540000000000003</v>
      </c>
      <c r="BG38">
        <v>1.0657000000000001</v>
      </c>
      <c r="BH38">
        <v>1.0989</v>
      </c>
      <c r="BI38">
        <v>0.96120000000000005</v>
      </c>
      <c r="BJ38">
        <v>1.5032000000000001</v>
      </c>
      <c r="BK38">
        <v>1.2317</v>
      </c>
      <c r="BL38">
        <v>0.75009999999999999</v>
      </c>
      <c r="BM38">
        <v>0.78269999999999995</v>
      </c>
      <c r="BN38">
        <v>1.0974999999999999</v>
      </c>
      <c r="BO38">
        <v>1.1640999999999999</v>
      </c>
      <c r="BP38">
        <v>1.018</v>
      </c>
      <c r="BQ38">
        <v>1.2675000000000001</v>
      </c>
      <c r="BR38">
        <v>0.6532</v>
      </c>
      <c r="BS38">
        <v>0.69879999999999998</v>
      </c>
      <c r="BT38">
        <v>1.0860000000000001</v>
      </c>
      <c r="BU38">
        <v>1.0223</v>
      </c>
    </row>
    <row r="39" spans="1:73">
      <c r="A39">
        <v>33</v>
      </c>
      <c r="B39">
        <v>0.80200000000000005</v>
      </c>
      <c r="C39">
        <v>0.77539999999999998</v>
      </c>
      <c r="D39">
        <v>0.78659999999999997</v>
      </c>
      <c r="E39">
        <v>0.73240000000000005</v>
      </c>
      <c r="F39">
        <v>0.37790000000000001</v>
      </c>
      <c r="G39">
        <v>0.3453</v>
      </c>
      <c r="H39">
        <v>0.31259999999999999</v>
      </c>
      <c r="I39">
        <v>0.36980000000000002</v>
      </c>
      <c r="J39">
        <v>0.46879999999999999</v>
      </c>
      <c r="K39">
        <v>0.45600000000000002</v>
      </c>
      <c r="L39">
        <v>0.67669999999999997</v>
      </c>
      <c r="M39">
        <v>0.67649999999999999</v>
      </c>
      <c r="N39">
        <v>0.40970000000000001</v>
      </c>
      <c r="O39">
        <v>0.48159999999999997</v>
      </c>
      <c r="P39">
        <v>0.1401</v>
      </c>
      <c r="Q39">
        <v>0.1353</v>
      </c>
      <c r="R39">
        <v>0.4501</v>
      </c>
      <c r="S39">
        <v>0.4047</v>
      </c>
      <c r="T39">
        <v>0.49530000000000002</v>
      </c>
      <c r="U39">
        <v>0.50529999999999997</v>
      </c>
      <c r="V39">
        <v>0.27189999999999998</v>
      </c>
      <c r="W39">
        <v>0.33019999999999999</v>
      </c>
      <c r="X39">
        <v>0.4904</v>
      </c>
      <c r="Y39">
        <v>0.55020000000000002</v>
      </c>
      <c r="Z39">
        <v>0.75380000000000003</v>
      </c>
      <c r="AA39">
        <v>0.63959999999999995</v>
      </c>
      <c r="AB39">
        <v>0.2135</v>
      </c>
      <c r="AC39">
        <v>0.18060000000000001</v>
      </c>
      <c r="AD39">
        <v>0.51980000000000004</v>
      </c>
      <c r="AE39">
        <v>0.46539999999999998</v>
      </c>
      <c r="AF39">
        <v>0.50819999999999999</v>
      </c>
      <c r="AG39">
        <v>0.45179999999999998</v>
      </c>
      <c r="AH39">
        <v>0.2298</v>
      </c>
      <c r="AI39">
        <v>0.26989999999999997</v>
      </c>
      <c r="AJ39">
        <v>0.46050000000000002</v>
      </c>
      <c r="AK39">
        <v>0.501</v>
      </c>
      <c r="AL39">
        <v>1.4623999999999999</v>
      </c>
      <c r="AM39">
        <v>1.3576999999999999</v>
      </c>
      <c r="AN39">
        <v>1.2317</v>
      </c>
      <c r="AO39">
        <v>1.0786</v>
      </c>
      <c r="AP39">
        <v>1.1091</v>
      </c>
      <c r="AQ39">
        <v>1.2058</v>
      </c>
      <c r="AR39">
        <v>1.3324</v>
      </c>
      <c r="AS39">
        <v>1.3647</v>
      </c>
      <c r="AT39">
        <v>1.1907000000000001</v>
      </c>
      <c r="AU39">
        <v>1.2810999999999999</v>
      </c>
      <c r="AV39">
        <v>1.4477</v>
      </c>
      <c r="AW39">
        <v>0.91359999999999997</v>
      </c>
      <c r="AX39">
        <v>0.98140000000000005</v>
      </c>
      <c r="AY39">
        <v>0.96250000000000002</v>
      </c>
      <c r="AZ39">
        <v>0.40360000000000001</v>
      </c>
      <c r="BA39">
        <v>0.36449999999999999</v>
      </c>
      <c r="BB39">
        <v>0.89759999999999995</v>
      </c>
      <c r="BC39">
        <v>0.91990000000000005</v>
      </c>
      <c r="BD39">
        <v>1.2143999999999999</v>
      </c>
      <c r="BE39">
        <v>1.1299999999999999</v>
      </c>
      <c r="BF39">
        <v>1.0347</v>
      </c>
      <c r="BG39">
        <v>1.1539999999999999</v>
      </c>
      <c r="BH39">
        <v>1.1402000000000001</v>
      </c>
      <c r="BI39">
        <v>0.995</v>
      </c>
      <c r="BJ39">
        <v>1.5330999999999999</v>
      </c>
      <c r="BK39">
        <v>1.2555000000000001</v>
      </c>
      <c r="BL39">
        <v>0.84009999999999996</v>
      </c>
      <c r="BM39">
        <v>0.86350000000000005</v>
      </c>
      <c r="BN39">
        <v>1.1194999999999999</v>
      </c>
      <c r="BO39">
        <v>1.1873</v>
      </c>
      <c r="BP39">
        <v>1.0547</v>
      </c>
      <c r="BQ39">
        <v>1.3101</v>
      </c>
      <c r="BR39">
        <v>0.75060000000000004</v>
      </c>
      <c r="BS39">
        <v>0.7994</v>
      </c>
      <c r="BT39">
        <v>1.1287</v>
      </c>
      <c r="BU39">
        <v>1.0612999999999999</v>
      </c>
    </row>
    <row r="40" spans="1:73">
      <c r="A40">
        <v>34</v>
      </c>
      <c r="B40">
        <v>0.88770000000000004</v>
      </c>
      <c r="C40">
        <v>0.85940000000000005</v>
      </c>
      <c r="D40">
        <v>0.87370000000000003</v>
      </c>
      <c r="E40">
        <v>0.83360000000000001</v>
      </c>
      <c r="F40">
        <v>0.47199999999999998</v>
      </c>
      <c r="G40">
        <v>0.43130000000000002</v>
      </c>
      <c r="H40">
        <v>0.3982</v>
      </c>
      <c r="I40">
        <v>0.47610000000000002</v>
      </c>
      <c r="J40">
        <v>0.58879999999999999</v>
      </c>
      <c r="K40">
        <v>0.57499999999999996</v>
      </c>
      <c r="L40">
        <v>0.80449999999999999</v>
      </c>
      <c r="M40">
        <v>0.79690000000000005</v>
      </c>
      <c r="N40">
        <v>0.51929999999999998</v>
      </c>
      <c r="O40">
        <v>0.60170000000000001</v>
      </c>
      <c r="P40">
        <v>0.14399999999999999</v>
      </c>
      <c r="Q40">
        <v>0.1419</v>
      </c>
      <c r="R40">
        <v>0.56769999999999998</v>
      </c>
      <c r="S40">
        <v>0.50960000000000005</v>
      </c>
      <c r="T40">
        <v>0.61660000000000004</v>
      </c>
      <c r="U40">
        <v>0.62480000000000002</v>
      </c>
      <c r="V40">
        <v>0.35730000000000001</v>
      </c>
      <c r="W40">
        <v>0.43590000000000001</v>
      </c>
      <c r="X40">
        <v>0.61770000000000003</v>
      </c>
      <c r="Y40">
        <v>0.68369999999999997</v>
      </c>
      <c r="Z40">
        <v>0.86360000000000003</v>
      </c>
      <c r="AA40">
        <v>0.73619999999999997</v>
      </c>
      <c r="AB40">
        <v>0.27679999999999999</v>
      </c>
      <c r="AC40">
        <v>0.2263</v>
      </c>
      <c r="AD40">
        <v>0.63219999999999998</v>
      </c>
      <c r="AE40">
        <v>0.56569999999999998</v>
      </c>
      <c r="AF40">
        <v>0.62370000000000003</v>
      </c>
      <c r="AG40">
        <v>0.55189999999999995</v>
      </c>
      <c r="AH40">
        <v>0.30130000000000001</v>
      </c>
      <c r="AI40">
        <v>0.3533</v>
      </c>
      <c r="AJ40">
        <v>0.56499999999999995</v>
      </c>
      <c r="AK40">
        <v>0.61509999999999998</v>
      </c>
      <c r="AL40">
        <v>1.4785999999999999</v>
      </c>
      <c r="AM40">
        <v>1.3753</v>
      </c>
      <c r="AN40">
        <v>1.2448999999999999</v>
      </c>
      <c r="AO40">
        <v>1.0898000000000001</v>
      </c>
      <c r="AP40">
        <v>1.1431</v>
      </c>
      <c r="AQ40">
        <v>1.2398</v>
      </c>
      <c r="AR40">
        <v>1.3640000000000001</v>
      </c>
      <c r="AS40">
        <v>1.3995</v>
      </c>
      <c r="AT40">
        <v>1.2251000000000001</v>
      </c>
      <c r="AU40">
        <v>1.3166</v>
      </c>
      <c r="AV40">
        <v>1.4659</v>
      </c>
      <c r="AW40">
        <v>0.92549999999999999</v>
      </c>
      <c r="AX40">
        <v>1.0047999999999999</v>
      </c>
      <c r="AY40">
        <v>0.98640000000000005</v>
      </c>
      <c r="AZ40">
        <v>0.4919</v>
      </c>
      <c r="BA40">
        <v>0.4415</v>
      </c>
      <c r="BB40">
        <v>0.92820000000000003</v>
      </c>
      <c r="BC40">
        <v>0.94779999999999998</v>
      </c>
      <c r="BD40">
        <v>1.2386999999999999</v>
      </c>
      <c r="BE40">
        <v>1.1503000000000001</v>
      </c>
      <c r="BF40">
        <v>1.0984</v>
      </c>
      <c r="BG40">
        <v>1.2195</v>
      </c>
      <c r="BH40">
        <v>1.1674</v>
      </c>
      <c r="BI40">
        <v>1.0178</v>
      </c>
      <c r="BJ40">
        <v>1.5517000000000001</v>
      </c>
      <c r="BK40">
        <v>1.2663</v>
      </c>
      <c r="BL40">
        <v>0.91349999999999998</v>
      </c>
      <c r="BM40">
        <v>0.93069999999999997</v>
      </c>
      <c r="BN40">
        <v>1.1331</v>
      </c>
      <c r="BO40">
        <v>1.1993</v>
      </c>
      <c r="BP40">
        <v>1.0799000000000001</v>
      </c>
      <c r="BQ40">
        <v>1.3363</v>
      </c>
      <c r="BR40">
        <v>0.83209999999999995</v>
      </c>
      <c r="BS40">
        <v>0.88439999999999996</v>
      </c>
      <c r="BT40">
        <v>1.1563000000000001</v>
      </c>
      <c r="BU40">
        <v>1.0868</v>
      </c>
    </row>
    <row r="41" spans="1:73">
      <c r="A41">
        <v>35</v>
      </c>
      <c r="B41">
        <v>0.95179999999999998</v>
      </c>
      <c r="C41">
        <v>0.92330000000000001</v>
      </c>
      <c r="D41">
        <v>0.9365</v>
      </c>
      <c r="E41">
        <v>0.91500000000000004</v>
      </c>
      <c r="F41">
        <v>0.56899999999999995</v>
      </c>
      <c r="G41">
        <v>0.52039999999999997</v>
      </c>
      <c r="H41">
        <v>0.49259999999999998</v>
      </c>
      <c r="I41">
        <v>0.5897</v>
      </c>
      <c r="J41">
        <v>0.70989999999999998</v>
      </c>
      <c r="K41">
        <v>0.69599999999999995</v>
      </c>
      <c r="L41">
        <v>0.91310000000000002</v>
      </c>
      <c r="M41">
        <v>0.89810000000000001</v>
      </c>
      <c r="N41">
        <v>0.63649999999999995</v>
      </c>
      <c r="O41">
        <v>0.72270000000000001</v>
      </c>
      <c r="P41">
        <v>0.15049999999999999</v>
      </c>
      <c r="Q41">
        <v>0.15210000000000001</v>
      </c>
      <c r="R41">
        <v>0.68769999999999998</v>
      </c>
      <c r="S41">
        <v>0.6179</v>
      </c>
      <c r="T41">
        <v>0.73450000000000004</v>
      </c>
      <c r="U41">
        <v>0.73939999999999995</v>
      </c>
      <c r="V41">
        <v>0.45989999999999998</v>
      </c>
      <c r="W41">
        <v>0.56299999999999994</v>
      </c>
      <c r="X41">
        <v>0.74509999999999998</v>
      </c>
      <c r="Y41">
        <v>0.81310000000000004</v>
      </c>
      <c r="Z41">
        <v>0.95299999999999996</v>
      </c>
      <c r="AA41">
        <v>0.81299999999999994</v>
      </c>
      <c r="AB41">
        <v>0.35949999999999999</v>
      </c>
      <c r="AC41">
        <v>0.29399999999999998</v>
      </c>
      <c r="AD41">
        <v>0.73580000000000001</v>
      </c>
      <c r="AE41">
        <v>0.65859999999999996</v>
      </c>
      <c r="AF41">
        <v>0.73609999999999998</v>
      </c>
      <c r="AG41">
        <v>0.64790000000000003</v>
      </c>
      <c r="AH41">
        <v>0.3921</v>
      </c>
      <c r="AI41">
        <v>0.45190000000000002</v>
      </c>
      <c r="AJ41">
        <v>0.66279999999999994</v>
      </c>
      <c r="AK41">
        <v>0.7218</v>
      </c>
      <c r="AL41">
        <v>1.4876</v>
      </c>
      <c r="AM41">
        <v>1.3848</v>
      </c>
      <c r="AN41">
        <v>1.2522</v>
      </c>
      <c r="AO41">
        <v>1.0947</v>
      </c>
      <c r="AP41">
        <v>1.163</v>
      </c>
      <c r="AQ41">
        <v>1.2616000000000001</v>
      </c>
      <c r="AR41">
        <v>1.3822000000000001</v>
      </c>
      <c r="AS41">
        <v>1.4201999999999999</v>
      </c>
      <c r="AT41">
        <v>1.2459</v>
      </c>
      <c r="AU41">
        <v>1.3373999999999999</v>
      </c>
      <c r="AV41">
        <v>1.4790000000000001</v>
      </c>
      <c r="AW41">
        <v>0.93200000000000005</v>
      </c>
      <c r="AX41">
        <v>1.0195000000000001</v>
      </c>
      <c r="AY41">
        <v>1.0013000000000001</v>
      </c>
      <c r="AZ41">
        <v>0.58220000000000005</v>
      </c>
      <c r="BA41">
        <v>0.52159999999999995</v>
      </c>
      <c r="BB41">
        <v>0.94699999999999995</v>
      </c>
      <c r="BC41">
        <v>0.96689999999999998</v>
      </c>
      <c r="BD41">
        <v>1.2517</v>
      </c>
      <c r="BE41">
        <v>1.1625000000000001</v>
      </c>
      <c r="BF41">
        <v>1.1389</v>
      </c>
      <c r="BG41">
        <v>1.2645</v>
      </c>
      <c r="BH41">
        <v>1.1826000000000001</v>
      </c>
      <c r="BI41">
        <v>1.0318000000000001</v>
      </c>
      <c r="BJ41">
        <v>1.5612999999999999</v>
      </c>
      <c r="BK41">
        <v>1.2747999999999999</v>
      </c>
      <c r="BL41">
        <v>0.96930000000000005</v>
      </c>
      <c r="BM41">
        <v>0.97899999999999998</v>
      </c>
      <c r="BN41">
        <v>1.1405000000000001</v>
      </c>
      <c r="BO41">
        <v>1.2061999999999999</v>
      </c>
      <c r="BP41">
        <v>1.0953999999999999</v>
      </c>
      <c r="BQ41">
        <v>1.353</v>
      </c>
      <c r="BR41">
        <v>0.89649999999999996</v>
      </c>
      <c r="BS41">
        <v>0.94940000000000002</v>
      </c>
      <c r="BT41">
        <v>1.1715</v>
      </c>
      <c r="BU41">
        <v>1.1022000000000001</v>
      </c>
    </row>
    <row r="42" spans="1:73">
      <c r="A42">
        <v>36</v>
      </c>
      <c r="B42">
        <v>0.99399999999999999</v>
      </c>
      <c r="C42">
        <v>0.96260000000000001</v>
      </c>
      <c r="D42">
        <v>0.97909999999999997</v>
      </c>
      <c r="E42">
        <v>0.97299999999999998</v>
      </c>
      <c r="F42">
        <v>0.65710000000000002</v>
      </c>
      <c r="G42">
        <v>0.5998</v>
      </c>
      <c r="H42">
        <v>0.58220000000000005</v>
      </c>
      <c r="I42">
        <v>0.69879999999999998</v>
      </c>
      <c r="J42">
        <v>0.81659999999999999</v>
      </c>
      <c r="K42">
        <v>0.80610000000000004</v>
      </c>
      <c r="L42">
        <v>0.99870000000000003</v>
      </c>
      <c r="M42">
        <v>0.97560000000000002</v>
      </c>
      <c r="N42">
        <v>0.74460000000000004</v>
      </c>
      <c r="O42">
        <v>0.83069999999999999</v>
      </c>
      <c r="P42">
        <v>0.16170000000000001</v>
      </c>
      <c r="Q42">
        <v>0.17150000000000001</v>
      </c>
      <c r="R42">
        <v>0.79600000000000004</v>
      </c>
      <c r="S42">
        <v>0.71609999999999996</v>
      </c>
      <c r="T42">
        <v>0.83699999999999997</v>
      </c>
      <c r="U42">
        <v>0.83709999999999996</v>
      </c>
      <c r="V42">
        <v>0.57089999999999996</v>
      </c>
      <c r="W42">
        <v>0.69850000000000001</v>
      </c>
      <c r="X42">
        <v>0.85499999999999998</v>
      </c>
      <c r="Y42">
        <v>0.92100000000000004</v>
      </c>
      <c r="Z42">
        <v>1.0217000000000001</v>
      </c>
      <c r="AA42">
        <v>0.87190000000000001</v>
      </c>
      <c r="AB42">
        <v>0.45579999999999998</v>
      </c>
      <c r="AC42">
        <v>0.37690000000000001</v>
      </c>
      <c r="AD42">
        <v>0.82150000000000001</v>
      </c>
      <c r="AE42">
        <v>0.73319999999999996</v>
      </c>
      <c r="AF42">
        <v>0.83</v>
      </c>
      <c r="AG42">
        <v>0.72899999999999998</v>
      </c>
      <c r="AH42">
        <v>0.49780000000000002</v>
      </c>
      <c r="AI42">
        <v>0.56200000000000006</v>
      </c>
      <c r="AJ42">
        <v>0.745</v>
      </c>
      <c r="AK42">
        <v>0.81020000000000003</v>
      </c>
      <c r="AL42">
        <v>1.4944999999999999</v>
      </c>
      <c r="AM42">
        <v>1.3906000000000001</v>
      </c>
      <c r="AN42">
        <v>1.2545999999999999</v>
      </c>
      <c r="AO42">
        <v>1.1002000000000001</v>
      </c>
      <c r="AP42">
        <v>1.1741999999999999</v>
      </c>
      <c r="AQ42">
        <v>1.272</v>
      </c>
      <c r="AR42">
        <v>1.3920999999999999</v>
      </c>
      <c r="AS42">
        <v>1.4318</v>
      </c>
      <c r="AT42">
        <v>1.2594000000000001</v>
      </c>
      <c r="AU42">
        <v>1.349</v>
      </c>
      <c r="AV42">
        <v>1.4863999999999999</v>
      </c>
      <c r="AW42">
        <v>0.93479999999999996</v>
      </c>
      <c r="AX42">
        <v>1.0297000000000001</v>
      </c>
      <c r="AY42">
        <v>1.0106999999999999</v>
      </c>
      <c r="AZ42">
        <v>0.66549999999999998</v>
      </c>
      <c r="BA42">
        <v>0.59499999999999997</v>
      </c>
      <c r="BB42">
        <v>0.9577</v>
      </c>
      <c r="BC42">
        <v>0.97719999999999996</v>
      </c>
      <c r="BD42">
        <v>1.2593000000000001</v>
      </c>
      <c r="BE42">
        <v>1.171</v>
      </c>
      <c r="BF42">
        <v>1.1651</v>
      </c>
      <c r="BG42">
        <v>1.2912999999999999</v>
      </c>
      <c r="BH42">
        <v>1.1933</v>
      </c>
      <c r="BI42">
        <v>1.0397000000000001</v>
      </c>
      <c r="BJ42">
        <v>1.5682</v>
      </c>
      <c r="BK42">
        <v>1.2826</v>
      </c>
      <c r="BL42">
        <v>1.0085999999999999</v>
      </c>
      <c r="BM42">
        <v>1.0148999999999999</v>
      </c>
      <c r="BN42">
        <v>1.1449</v>
      </c>
      <c r="BO42">
        <v>1.2121</v>
      </c>
      <c r="BP42">
        <v>1.1041000000000001</v>
      </c>
      <c r="BQ42">
        <v>1.3619000000000001</v>
      </c>
      <c r="BR42">
        <v>0.94350000000000001</v>
      </c>
      <c r="BS42">
        <v>0.99580000000000002</v>
      </c>
      <c r="BT42">
        <v>1.1817</v>
      </c>
      <c r="BU42">
        <v>1.1099000000000001</v>
      </c>
    </row>
    <row r="43" spans="1:73">
      <c r="A43">
        <v>37</v>
      </c>
      <c r="B43">
        <v>1.0230999999999999</v>
      </c>
      <c r="C43">
        <v>0.98719999999999997</v>
      </c>
      <c r="D43">
        <v>1.0033000000000001</v>
      </c>
      <c r="E43">
        <v>1.0126999999999999</v>
      </c>
      <c r="F43">
        <v>0.73</v>
      </c>
      <c r="G43">
        <v>0.66690000000000005</v>
      </c>
      <c r="H43">
        <v>0.6603</v>
      </c>
      <c r="I43">
        <v>0.79149999999999998</v>
      </c>
      <c r="J43">
        <v>0.90349999999999997</v>
      </c>
      <c r="K43">
        <v>0.8952</v>
      </c>
      <c r="L43">
        <v>1.0634999999999999</v>
      </c>
      <c r="M43">
        <v>1.0321</v>
      </c>
      <c r="N43">
        <v>0.83389999999999997</v>
      </c>
      <c r="O43">
        <v>0.91700000000000004</v>
      </c>
      <c r="P43">
        <v>0.18310000000000001</v>
      </c>
      <c r="Q43">
        <v>0.20660000000000001</v>
      </c>
      <c r="R43">
        <v>0.88570000000000004</v>
      </c>
      <c r="S43">
        <v>0.79890000000000005</v>
      </c>
      <c r="T43">
        <v>0.92279999999999995</v>
      </c>
      <c r="U43">
        <v>0.91620000000000001</v>
      </c>
      <c r="V43">
        <v>0.68059999999999998</v>
      </c>
      <c r="W43">
        <v>0.82830000000000004</v>
      </c>
      <c r="X43">
        <v>0.94489999999999996</v>
      </c>
      <c r="Y43">
        <v>1.0067999999999999</v>
      </c>
      <c r="Z43">
        <v>1.0687</v>
      </c>
      <c r="AA43">
        <v>0.91349999999999998</v>
      </c>
      <c r="AB43">
        <v>0.55979999999999996</v>
      </c>
      <c r="AC43">
        <v>0.4713</v>
      </c>
      <c r="AD43">
        <v>0.88939999999999997</v>
      </c>
      <c r="AE43">
        <v>0.79420000000000002</v>
      </c>
      <c r="AF43">
        <v>0.90580000000000005</v>
      </c>
      <c r="AG43">
        <v>0.79500000000000004</v>
      </c>
      <c r="AH43">
        <v>0.60909999999999997</v>
      </c>
      <c r="AI43">
        <v>0.67249999999999999</v>
      </c>
      <c r="AJ43">
        <v>0.80879999999999996</v>
      </c>
      <c r="AK43">
        <v>0.88039999999999996</v>
      </c>
      <c r="AL43">
        <v>1.4990000000000001</v>
      </c>
      <c r="AM43">
        <v>1.3949</v>
      </c>
      <c r="AN43">
        <v>1.2578</v>
      </c>
      <c r="AO43">
        <v>1.1012</v>
      </c>
      <c r="AP43">
        <v>1.1818</v>
      </c>
      <c r="AQ43">
        <v>1.2808999999999999</v>
      </c>
      <c r="AR43">
        <v>1.4015</v>
      </c>
      <c r="AS43">
        <v>1.4378</v>
      </c>
      <c r="AT43">
        <v>1.2678</v>
      </c>
      <c r="AU43">
        <v>1.3589</v>
      </c>
      <c r="AV43">
        <v>1.4901</v>
      </c>
      <c r="AW43">
        <v>0.93669999999999998</v>
      </c>
      <c r="AX43">
        <v>1.0351999999999999</v>
      </c>
      <c r="AY43">
        <v>1.0165</v>
      </c>
      <c r="AZ43">
        <v>0.73399999999999999</v>
      </c>
      <c r="BA43">
        <v>0.65510000000000002</v>
      </c>
      <c r="BB43">
        <v>0.96399999999999997</v>
      </c>
      <c r="BC43">
        <v>0.98329999999999995</v>
      </c>
      <c r="BD43">
        <v>1.2601</v>
      </c>
      <c r="BE43">
        <v>1.1778</v>
      </c>
      <c r="BF43">
        <v>1.1812</v>
      </c>
      <c r="BG43">
        <v>1.3082</v>
      </c>
      <c r="BH43">
        <v>1.2001999999999999</v>
      </c>
      <c r="BI43">
        <v>1.0456000000000001</v>
      </c>
      <c r="BJ43">
        <v>1.5722</v>
      </c>
      <c r="BK43">
        <v>1.2862</v>
      </c>
      <c r="BL43">
        <v>1.032</v>
      </c>
      <c r="BM43">
        <v>1.036</v>
      </c>
      <c r="BN43">
        <v>1.1500999999999999</v>
      </c>
      <c r="BO43">
        <v>1.2159</v>
      </c>
      <c r="BP43">
        <v>1.1075999999999999</v>
      </c>
      <c r="BQ43">
        <v>1.3681000000000001</v>
      </c>
      <c r="BR43">
        <v>0.97509999999999997</v>
      </c>
      <c r="BS43">
        <v>1.0279</v>
      </c>
      <c r="BT43">
        <v>1.1893</v>
      </c>
      <c r="BU43">
        <v>1.1158999999999999</v>
      </c>
    </row>
    <row r="44" spans="1:73">
      <c r="A44">
        <v>38</v>
      </c>
      <c r="B44">
        <v>1.0396000000000001</v>
      </c>
      <c r="C44">
        <v>1.0019</v>
      </c>
      <c r="D44">
        <v>1.0192000000000001</v>
      </c>
      <c r="E44">
        <v>1.0374000000000001</v>
      </c>
      <c r="F44">
        <v>0.78600000000000003</v>
      </c>
      <c r="G44">
        <v>0.71840000000000004</v>
      </c>
      <c r="H44">
        <v>0.72460000000000002</v>
      </c>
      <c r="I44">
        <v>0.86550000000000005</v>
      </c>
      <c r="J44">
        <v>0.9718</v>
      </c>
      <c r="K44">
        <v>0.96489999999999998</v>
      </c>
      <c r="L44">
        <v>1.1033999999999999</v>
      </c>
      <c r="M44">
        <v>1.0669999999999999</v>
      </c>
      <c r="N44">
        <v>0.90549999999999997</v>
      </c>
      <c r="O44">
        <v>0.98199999999999998</v>
      </c>
      <c r="P44">
        <v>0.21729999999999999</v>
      </c>
      <c r="Q44">
        <v>0.26179999999999998</v>
      </c>
      <c r="R44">
        <v>0.95279999999999998</v>
      </c>
      <c r="S44">
        <v>0.86280000000000001</v>
      </c>
      <c r="T44">
        <v>0.98460000000000003</v>
      </c>
      <c r="U44">
        <v>0.97519999999999996</v>
      </c>
      <c r="V44">
        <v>0.77429999999999999</v>
      </c>
      <c r="W44">
        <v>0.93640000000000001</v>
      </c>
      <c r="X44">
        <v>1.0121</v>
      </c>
      <c r="Y44">
        <v>1.0697000000000001</v>
      </c>
      <c r="Z44">
        <v>1.0991</v>
      </c>
      <c r="AA44">
        <v>0.93779999999999997</v>
      </c>
      <c r="AB44">
        <v>0.65680000000000005</v>
      </c>
      <c r="AC44">
        <v>0.56879999999999997</v>
      </c>
      <c r="AD44">
        <v>0.93789999999999996</v>
      </c>
      <c r="AE44">
        <v>0.83660000000000001</v>
      </c>
      <c r="AF44">
        <v>0.96379999999999999</v>
      </c>
      <c r="AG44">
        <v>0.84109999999999996</v>
      </c>
      <c r="AH44">
        <v>0.71</v>
      </c>
      <c r="AI44">
        <v>0.76880000000000004</v>
      </c>
      <c r="AJ44">
        <v>0.85489999999999999</v>
      </c>
      <c r="AK44">
        <v>0.92900000000000005</v>
      </c>
      <c r="AL44">
        <v>1.5039</v>
      </c>
      <c r="AM44">
        <v>1.3974</v>
      </c>
      <c r="AN44">
        <v>1.2587999999999999</v>
      </c>
      <c r="AO44">
        <v>1.1042000000000001</v>
      </c>
      <c r="AP44">
        <v>1.1884999999999999</v>
      </c>
      <c r="AQ44">
        <v>1.2827</v>
      </c>
      <c r="AR44">
        <v>1.4077999999999999</v>
      </c>
      <c r="AS44">
        <v>1.4413</v>
      </c>
      <c r="AT44">
        <v>1.2734000000000001</v>
      </c>
      <c r="AU44">
        <v>1.3637999999999999</v>
      </c>
      <c r="AV44">
        <v>1.4961</v>
      </c>
      <c r="AW44">
        <v>0.93920000000000003</v>
      </c>
      <c r="AX44">
        <v>1.0404</v>
      </c>
      <c r="AY44">
        <v>1.0196000000000001</v>
      </c>
      <c r="AZ44">
        <v>0.78869999999999996</v>
      </c>
      <c r="BA44">
        <v>0.70440000000000003</v>
      </c>
      <c r="BB44">
        <v>0.96719999999999995</v>
      </c>
      <c r="BC44">
        <v>0.98740000000000006</v>
      </c>
      <c r="BD44">
        <v>1.2619</v>
      </c>
      <c r="BE44">
        <v>1.1803999999999999</v>
      </c>
      <c r="BF44">
        <v>1.1936</v>
      </c>
      <c r="BG44">
        <v>1.3164</v>
      </c>
      <c r="BH44">
        <v>1.2057</v>
      </c>
      <c r="BI44">
        <v>1.0508</v>
      </c>
      <c r="BJ44">
        <v>1.571</v>
      </c>
      <c r="BK44">
        <v>1.2878000000000001</v>
      </c>
      <c r="BL44">
        <v>1.0456000000000001</v>
      </c>
      <c r="BM44">
        <v>1.0497000000000001</v>
      </c>
      <c r="BN44">
        <v>1.1548</v>
      </c>
      <c r="BO44">
        <v>1.2161</v>
      </c>
      <c r="BP44">
        <v>1.1092</v>
      </c>
      <c r="BQ44">
        <v>1.3704000000000001</v>
      </c>
      <c r="BR44">
        <v>0.99370000000000003</v>
      </c>
      <c r="BS44">
        <v>1.0450999999999999</v>
      </c>
      <c r="BT44">
        <v>1.1927000000000001</v>
      </c>
      <c r="BU44">
        <v>1.1194999999999999</v>
      </c>
    </row>
    <row r="45" spans="1:73">
      <c r="A45">
        <v>39</v>
      </c>
      <c r="B45">
        <v>1.0485</v>
      </c>
      <c r="C45">
        <v>1.0096000000000001</v>
      </c>
      <c r="D45">
        <v>1.0262</v>
      </c>
      <c r="E45">
        <v>1.0498000000000001</v>
      </c>
      <c r="F45">
        <v>0.82320000000000004</v>
      </c>
      <c r="G45">
        <v>0.75319999999999998</v>
      </c>
      <c r="H45">
        <v>0.76790000000000003</v>
      </c>
      <c r="I45">
        <v>0.91590000000000005</v>
      </c>
      <c r="J45">
        <v>1.0149999999999999</v>
      </c>
      <c r="K45">
        <v>1.0095000000000001</v>
      </c>
      <c r="L45">
        <v>1.1236999999999999</v>
      </c>
      <c r="M45">
        <v>1.0832999999999999</v>
      </c>
      <c r="N45">
        <v>0.95340000000000003</v>
      </c>
      <c r="O45">
        <v>1.0238</v>
      </c>
      <c r="P45">
        <v>0.25040000000000001</v>
      </c>
      <c r="Q45">
        <v>0.31440000000000001</v>
      </c>
      <c r="R45">
        <v>0.99529999999999996</v>
      </c>
      <c r="S45">
        <v>0.90449999999999997</v>
      </c>
      <c r="T45">
        <v>1.0230999999999999</v>
      </c>
      <c r="U45">
        <v>1.0104</v>
      </c>
      <c r="V45">
        <v>0.84319999999999995</v>
      </c>
      <c r="W45">
        <v>1.0176000000000001</v>
      </c>
      <c r="X45">
        <v>1.0536000000000001</v>
      </c>
      <c r="Y45">
        <v>1.1071</v>
      </c>
      <c r="Z45">
        <v>1.1163000000000001</v>
      </c>
      <c r="AA45">
        <v>0.9506</v>
      </c>
      <c r="AB45">
        <v>0.72789999999999999</v>
      </c>
      <c r="AC45">
        <v>0.64659999999999995</v>
      </c>
      <c r="AD45">
        <v>0.96709999999999996</v>
      </c>
      <c r="AE45">
        <v>0.8609</v>
      </c>
      <c r="AF45">
        <v>1.0008999999999999</v>
      </c>
      <c r="AG45">
        <v>0.87019999999999997</v>
      </c>
      <c r="AH45">
        <v>0.7853</v>
      </c>
      <c r="AI45">
        <v>0.83989999999999998</v>
      </c>
      <c r="AJ45">
        <v>0.88149999999999995</v>
      </c>
      <c r="AK45">
        <v>0.95850000000000002</v>
      </c>
      <c r="AL45">
        <v>1.508</v>
      </c>
      <c r="AM45">
        <v>1.4001999999999999</v>
      </c>
      <c r="AN45">
        <v>1.2601</v>
      </c>
      <c r="AO45">
        <v>1.1068</v>
      </c>
      <c r="AP45">
        <v>1.1936</v>
      </c>
      <c r="AQ45">
        <v>1.2854000000000001</v>
      </c>
      <c r="AR45">
        <v>1.411</v>
      </c>
      <c r="AS45">
        <v>1.4435</v>
      </c>
      <c r="AT45">
        <v>1.278</v>
      </c>
      <c r="AU45">
        <v>1.3682000000000001</v>
      </c>
      <c r="AV45">
        <v>1.4991000000000001</v>
      </c>
      <c r="AW45">
        <v>0.94079999999999997</v>
      </c>
      <c r="AX45">
        <v>1.0428999999999999</v>
      </c>
      <c r="AY45">
        <v>1.0213000000000001</v>
      </c>
      <c r="AZ45">
        <v>0.8266</v>
      </c>
      <c r="BA45">
        <v>0.73919999999999997</v>
      </c>
      <c r="BB45">
        <v>0.97019999999999995</v>
      </c>
      <c r="BC45">
        <v>0.99009999999999998</v>
      </c>
      <c r="BD45">
        <v>1.2615000000000001</v>
      </c>
      <c r="BE45">
        <v>1.1837</v>
      </c>
      <c r="BF45">
        <v>1.2008000000000001</v>
      </c>
      <c r="BG45">
        <v>1.3219000000000001</v>
      </c>
      <c r="BH45">
        <v>1.2094</v>
      </c>
      <c r="BI45">
        <v>1.0531999999999999</v>
      </c>
      <c r="BJ45">
        <v>1.5704</v>
      </c>
      <c r="BK45">
        <v>1.2910999999999999</v>
      </c>
      <c r="BL45">
        <v>1.0538000000000001</v>
      </c>
      <c r="BM45">
        <v>1.0565</v>
      </c>
      <c r="BN45">
        <v>1.1577</v>
      </c>
      <c r="BO45">
        <v>1.2181999999999999</v>
      </c>
      <c r="BP45">
        <v>1.1089</v>
      </c>
      <c r="BQ45">
        <v>1.3731</v>
      </c>
      <c r="BR45">
        <v>1.0048999999999999</v>
      </c>
      <c r="BS45">
        <v>1.0528999999999999</v>
      </c>
      <c r="BT45">
        <v>1.1967000000000001</v>
      </c>
      <c r="BU45">
        <v>1.1208</v>
      </c>
    </row>
    <row r="46" spans="1:73">
      <c r="A46">
        <v>40</v>
      </c>
      <c r="B46">
        <v>1.0541</v>
      </c>
      <c r="C46">
        <v>1.0136000000000001</v>
      </c>
      <c r="D46">
        <v>1.0318000000000001</v>
      </c>
      <c r="E46">
        <v>1.0558000000000001</v>
      </c>
      <c r="F46">
        <v>0.84409999999999996</v>
      </c>
      <c r="G46">
        <v>0.77100000000000002</v>
      </c>
      <c r="H46">
        <v>0.79249999999999998</v>
      </c>
      <c r="I46">
        <v>0.94510000000000005</v>
      </c>
      <c r="J46">
        <v>1.0373000000000001</v>
      </c>
      <c r="K46">
        <v>1.0342</v>
      </c>
      <c r="L46">
        <v>1.1318999999999999</v>
      </c>
      <c r="M46">
        <v>1.0898000000000001</v>
      </c>
      <c r="N46">
        <v>0.9798</v>
      </c>
      <c r="O46">
        <v>1.0465</v>
      </c>
      <c r="P46">
        <v>0.28039999999999998</v>
      </c>
      <c r="Q46">
        <v>0.36220000000000002</v>
      </c>
      <c r="R46">
        <v>1.0167999999999999</v>
      </c>
      <c r="S46">
        <v>0.92659999999999998</v>
      </c>
      <c r="T46">
        <v>1.0428999999999999</v>
      </c>
      <c r="U46">
        <v>1.0288999999999999</v>
      </c>
      <c r="V46">
        <v>0.88939999999999997</v>
      </c>
      <c r="W46">
        <v>1.0686</v>
      </c>
      <c r="X46">
        <v>1.0745</v>
      </c>
      <c r="Y46">
        <v>1.1248</v>
      </c>
      <c r="Z46">
        <v>1.1254</v>
      </c>
      <c r="AA46">
        <v>0.9587</v>
      </c>
      <c r="AB46">
        <v>0.77669999999999995</v>
      </c>
      <c r="AC46">
        <v>0.70040000000000002</v>
      </c>
      <c r="AD46">
        <v>0.98309999999999997</v>
      </c>
      <c r="AE46">
        <v>0.872</v>
      </c>
      <c r="AF46">
        <v>1.0202</v>
      </c>
      <c r="AG46">
        <v>0.88470000000000004</v>
      </c>
      <c r="AH46">
        <v>0.83679999999999999</v>
      </c>
      <c r="AI46">
        <v>0.88919999999999999</v>
      </c>
      <c r="AJ46">
        <v>0.89549999999999996</v>
      </c>
      <c r="AK46">
        <v>0.97370000000000001</v>
      </c>
      <c r="AL46">
        <v>1.5106999999999999</v>
      </c>
      <c r="AM46">
        <v>1.4020999999999999</v>
      </c>
      <c r="AN46">
        <v>1.2602</v>
      </c>
      <c r="AO46">
        <v>1.1092</v>
      </c>
      <c r="AP46">
        <v>1.1966000000000001</v>
      </c>
      <c r="AQ46">
        <v>1.2862</v>
      </c>
      <c r="AR46">
        <v>1.4142999999999999</v>
      </c>
      <c r="AS46">
        <v>1.4449000000000001</v>
      </c>
      <c r="AT46">
        <v>1.2798</v>
      </c>
      <c r="AU46">
        <v>1.3705000000000001</v>
      </c>
      <c r="AV46">
        <v>1.4999</v>
      </c>
      <c r="AW46">
        <v>0.94230000000000003</v>
      </c>
      <c r="AX46">
        <v>1.044</v>
      </c>
      <c r="AY46">
        <v>1.0226999999999999</v>
      </c>
      <c r="AZ46">
        <v>0.84850000000000003</v>
      </c>
      <c r="BA46">
        <v>0.75970000000000004</v>
      </c>
      <c r="BB46">
        <v>0.97130000000000005</v>
      </c>
      <c r="BC46">
        <v>0.99199999999999999</v>
      </c>
      <c r="BD46">
        <v>1.2616000000000001</v>
      </c>
      <c r="BE46">
        <v>1.1852</v>
      </c>
      <c r="BF46">
        <v>1.2067000000000001</v>
      </c>
      <c r="BG46">
        <v>1.3236000000000001</v>
      </c>
      <c r="BH46">
        <v>1.2137</v>
      </c>
      <c r="BI46">
        <v>1.0547</v>
      </c>
      <c r="BJ46">
        <v>1.569</v>
      </c>
      <c r="BK46">
        <v>1.2921</v>
      </c>
      <c r="BL46">
        <v>1.0566</v>
      </c>
      <c r="BM46">
        <v>1.06</v>
      </c>
      <c r="BN46">
        <v>1.1604000000000001</v>
      </c>
      <c r="BO46">
        <v>1.2196</v>
      </c>
      <c r="BP46">
        <v>1.1072</v>
      </c>
      <c r="BQ46">
        <v>1.3725000000000001</v>
      </c>
      <c r="BR46">
        <v>1.0111000000000001</v>
      </c>
      <c r="BS46">
        <v>1.0569</v>
      </c>
      <c r="BT46">
        <v>1.1992</v>
      </c>
      <c r="BU46">
        <v>1.1214999999999999</v>
      </c>
    </row>
    <row r="48" spans="1:73">
      <c r="A48" t="s">
        <v>95</v>
      </c>
      <c r="B48" t="s">
        <v>96</v>
      </c>
      <c r="C48" t="s">
        <v>97</v>
      </c>
      <c r="D48" t="s">
        <v>98</v>
      </c>
      <c r="E48" t="s">
        <v>99</v>
      </c>
      <c r="F48" t="s">
        <v>100</v>
      </c>
      <c r="G48" t="s">
        <v>101</v>
      </c>
      <c r="H48" t="s">
        <v>102</v>
      </c>
      <c r="I48" t="s">
        <v>103</v>
      </c>
      <c r="J48" t="s">
        <v>104</v>
      </c>
      <c r="K48" t="s">
        <v>105</v>
      </c>
      <c r="L48" t="s">
        <v>106</v>
      </c>
      <c r="M48" t="s">
        <v>107</v>
      </c>
      <c r="N48" t="s">
        <v>108</v>
      </c>
      <c r="O48" t="s">
        <v>109</v>
      </c>
      <c r="P48" t="s">
        <v>110</v>
      </c>
      <c r="Q48" t="s">
        <v>111</v>
      </c>
      <c r="R48" t="s">
        <v>112</v>
      </c>
      <c r="S48" t="s">
        <v>113</v>
      </c>
      <c r="T48" t="s">
        <v>114</v>
      </c>
      <c r="U48" t="s">
        <v>115</v>
      </c>
      <c r="V48" t="s">
        <v>116</v>
      </c>
      <c r="W48" t="s">
        <v>117</v>
      </c>
      <c r="X48" t="s">
        <v>118</v>
      </c>
      <c r="Y48" t="s">
        <v>119</v>
      </c>
      <c r="Z48" t="s">
        <v>120</v>
      </c>
      <c r="AA48" t="s">
        <v>121</v>
      </c>
      <c r="AB48" t="s">
        <v>122</v>
      </c>
      <c r="AC48" t="s">
        <v>123</v>
      </c>
      <c r="AD48" t="s">
        <v>124</v>
      </c>
      <c r="AE48" t="s">
        <v>125</v>
      </c>
      <c r="AF48" t="s">
        <v>126</v>
      </c>
      <c r="AG48" t="s">
        <v>127</v>
      </c>
      <c r="AH48" t="s">
        <v>128</v>
      </c>
      <c r="AI48" t="s">
        <v>129</v>
      </c>
      <c r="AJ48" t="s">
        <v>130</v>
      </c>
      <c r="AK48" t="s">
        <v>131</v>
      </c>
      <c r="AL48" t="s">
        <v>132</v>
      </c>
      <c r="AM48" t="s">
        <v>133</v>
      </c>
      <c r="AN48" t="s">
        <v>134</v>
      </c>
      <c r="AO48" t="s">
        <v>135</v>
      </c>
      <c r="AP48" t="s">
        <v>136</v>
      </c>
      <c r="AQ48" t="s">
        <v>137</v>
      </c>
      <c r="AR48" t="s">
        <v>138</v>
      </c>
      <c r="AS48" t="s">
        <v>139</v>
      </c>
      <c r="AT48" t="s">
        <v>140</v>
      </c>
      <c r="AU48" t="s">
        <v>141</v>
      </c>
      <c r="AV48" t="s">
        <v>142</v>
      </c>
      <c r="AW48" t="s">
        <v>143</v>
      </c>
      <c r="AX48" t="s">
        <v>144</v>
      </c>
      <c r="AY48" t="s">
        <v>145</v>
      </c>
      <c r="AZ48" t="s">
        <v>146</v>
      </c>
      <c r="BA48" t="s">
        <v>147</v>
      </c>
      <c r="BB48" t="s">
        <v>148</v>
      </c>
      <c r="BC48" t="s">
        <v>149</v>
      </c>
      <c r="BD48" t="s">
        <v>150</v>
      </c>
      <c r="BE48" t="s">
        <v>151</v>
      </c>
      <c r="BF48" t="s">
        <v>152</v>
      </c>
      <c r="BG48" t="s">
        <v>153</v>
      </c>
      <c r="BH48" t="s">
        <v>154</v>
      </c>
      <c r="BI48" t="s">
        <v>155</v>
      </c>
      <c r="BJ48" t="s">
        <v>156</v>
      </c>
      <c r="BK48" t="s">
        <v>157</v>
      </c>
      <c r="BL48" t="s">
        <v>158</v>
      </c>
      <c r="BM48" t="s">
        <v>159</v>
      </c>
      <c r="BN48" t="s">
        <v>160</v>
      </c>
      <c r="BO48" t="s">
        <v>161</v>
      </c>
      <c r="BP48" t="s">
        <v>162</v>
      </c>
      <c r="BQ48" t="s">
        <v>163</v>
      </c>
      <c r="BR48" t="s">
        <v>164</v>
      </c>
      <c r="BS48" t="s">
        <v>165</v>
      </c>
      <c r="BT48" t="s">
        <v>166</v>
      </c>
      <c r="BU48" t="s">
        <v>167</v>
      </c>
    </row>
    <row r="49" spans="1:73">
      <c r="A49" t="s">
        <v>168</v>
      </c>
      <c r="B49">
        <v>0.94527300000000003</v>
      </c>
      <c r="C49">
        <v>0.92335400000000001</v>
      </c>
      <c r="D49">
        <v>0.93026699999999996</v>
      </c>
      <c r="E49">
        <v>0.98042700000000005</v>
      </c>
      <c r="F49">
        <v>0.79495800000000005</v>
      </c>
      <c r="G49">
        <v>0.73580699999999999</v>
      </c>
      <c r="H49">
        <v>0.76211799999999996</v>
      </c>
      <c r="I49">
        <v>0.92099500000000001</v>
      </c>
      <c r="J49">
        <v>0.99146800000000002</v>
      </c>
      <c r="K49">
        <v>0.98456600000000005</v>
      </c>
      <c r="L49">
        <v>1.05846</v>
      </c>
      <c r="M49">
        <v>1.02176</v>
      </c>
      <c r="N49">
        <v>0.93722399999999995</v>
      </c>
      <c r="O49">
        <v>0.99030499999999999</v>
      </c>
      <c r="P49">
        <v>1.1186499999999999</v>
      </c>
      <c r="Q49">
        <v>0.32330500000000001</v>
      </c>
      <c r="R49">
        <v>0.96992800000000001</v>
      </c>
      <c r="S49">
        <v>0.89025399999999999</v>
      </c>
      <c r="T49">
        <v>1.0024500000000001</v>
      </c>
      <c r="U49">
        <v>0.97591000000000006</v>
      </c>
      <c r="V49">
        <v>0.88097000000000003</v>
      </c>
      <c r="W49">
        <v>1.0598099999999999</v>
      </c>
      <c r="X49">
        <v>1.0328299999999999</v>
      </c>
      <c r="Y49">
        <v>1.0738399999999999</v>
      </c>
      <c r="Z49">
        <v>1.0141199999999999</v>
      </c>
      <c r="AA49">
        <v>0.84710300000000005</v>
      </c>
      <c r="AB49">
        <v>0.78593000000000002</v>
      </c>
      <c r="AC49">
        <v>0.74377300000000002</v>
      </c>
      <c r="AD49">
        <v>0.92140500000000003</v>
      </c>
      <c r="AE49">
        <v>0.82194900000000004</v>
      </c>
      <c r="AF49">
        <v>0.96685100000000002</v>
      </c>
      <c r="AG49">
        <v>0.83299100000000004</v>
      </c>
      <c r="AH49">
        <v>0.843364</v>
      </c>
      <c r="AI49">
        <v>0.89040399999999997</v>
      </c>
      <c r="AJ49">
        <v>0.83900799999999998</v>
      </c>
      <c r="AK49">
        <v>0.91567200000000004</v>
      </c>
      <c r="AL49">
        <v>1.30905</v>
      </c>
      <c r="AM49">
        <v>1.2201299999999999</v>
      </c>
      <c r="AN49">
        <v>1.0997399999999999</v>
      </c>
      <c r="AO49">
        <v>0.95601499999999995</v>
      </c>
      <c r="AP49">
        <v>1.0592200000000001</v>
      </c>
      <c r="AQ49">
        <v>1.1266400000000001</v>
      </c>
      <c r="AR49">
        <v>1.22637</v>
      </c>
      <c r="AS49">
        <v>1.2780800000000001</v>
      </c>
      <c r="AT49">
        <v>1.1263799999999999</v>
      </c>
      <c r="AU49">
        <v>1.2118599999999999</v>
      </c>
      <c r="AV49">
        <v>1.3025599999999999</v>
      </c>
      <c r="AW49">
        <v>0.80678300000000003</v>
      </c>
      <c r="AX49">
        <v>0.89854699999999998</v>
      </c>
      <c r="AY49">
        <v>0.87578199999999995</v>
      </c>
      <c r="AZ49">
        <v>0.77230399999999999</v>
      </c>
      <c r="BA49">
        <v>0.68407899999999999</v>
      </c>
      <c r="BB49">
        <v>0.85634399999999999</v>
      </c>
      <c r="BC49">
        <v>0.85239100000000001</v>
      </c>
      <c r="BD49">
        <v>1.1020300000000001</v>
      </c>
      <c r="BE49">
        <v>1.0263100000000001</v>
      </c>
      <c r="BF49">
        <v>1.0662700000000001</v>
      </c>
      <c r="BG49">
        <v>1.17944</v>
      </c>
      <c r="BH49">
        <v>1.0570600000000001</v>
      </c>
      <c r="BI49">
        <v>0.90040900000000001</v>
      </c>
      <c r="BJ49">
        <v>1.3838600000000001</v>
      </c>
      <c r="BK49">
        <v>1.11913</v>
      </c>
      <c r="BL49">
        <v>0.92667900000000003</v>
      </c>
      <c r="BM49">
        <v>0.90476900000000005</v>
      </c>
      <c r="BN49">
        <v>0.98723700000000003</v>
      </c>
      <c r="BO49">
        <v>1.05548</v>
      </c>
      <c r="BP49">
        <v>0.97733899999999996</v>
      </c>
      <c r="BQ49">
        <v>1.1946000000000001</v>
      </c>
      <c r="BR49">
        <v>0.89075499999999996</v>
      </c>
      <c r="BS49">
        <v>0.94345100000000004</v>
      </c>
      <c r="BT49">
        <v>1.0573300000000001</v>
      </c>
      <c r="BU49">
        <v>0.97895399999999999</v>
      </c>
    </row>
    <row r="50" spans="1:73">
      <c r="A50" t="s">
        <v>169</v>
      </c>
      <c r="B50">
        <v>-15.884600000000001</v>
      </c>
      <c r="C50">
        <v>-16.2102</v>
      </c>
      <c r="D50">
        <v>-16.0869</v>
      </c>
      <c r="E50">
        <v>-15.964399999999999</v>
      </c>
      <c r="F50">
        <v>-17.087700000000002</v>
      </c>
      <c r="G50">
        <v>-16.9298</v>
      </c>
      <c r="H50">
        <v>-17.406300000000002</v>
      </c>
      <c r="I50">
        <v>-17.575900000000001</v>
      </c>
      <c r="J50">
        <v>-17.1402</v>
      </c>
      <c r="K50">
        <v>-17.324999999999999</v>
      </c>
      <c r="L50">
        <v>-16.7926</v>
      </c>
      <c r="M50">
        <v>-16.647099999999998</v>
      </c>
      <c r="N50">
        <v>-17.396699999999999</v>
      </c>
      <c r="O50">
        <v>-17.161899999999999</v>
      </c>
      <c r="P50">
        <v>-13.1135</v>
      </c>
      <c r="Q50">
        <v>-26.8703</v>
      </c>
      <c r="R50">
        <v>-17.3154</v>
      </c>
      <c r="S50">
        <v>-17.0304</v>
      </c>
      <c r="T50">
        <v>-16.7714</v>
      </c>
      <c r="U50">
        <v>-16.777000000000001</v>
      </c>
      <c r="V50">
        <v>-18.580500000000001</v>
      </c>
      <c r="W50">
        <v>-18.6798</v>
      </c>
      <c r="X50">
        <v>-17.270399999999999</v>
      </c>
      <c r="Y50">
        <v>-17.113399999999999</v>
      </c>
      <c r="Z50">
        <v>-16.191800000000001</v>
      </c>
      <c r="AA50">
        <v>-16.389800000000001</v>
      </c>
      <c r="AB50">
        <v>-19.1248</v>
      </c>
      <c r="AC50">
        <v>-19.172699999999999</v>
      </c>
      <c r="AD50">
        <v>-16.6861</v>
      </c>
      <c r="AE50">
        <v>-16.464500000000001</v>
      </c>
      <c r="AF50">
        <v>-16.548100000000002</v>
      </c>
      <c r="AG50">
        <v>-16.589700000000001</v>
      </c>
      <c r="AH50">
        <v>-19.163399999999999</v>
      </c>
      <c r="AI50">
        <v>-18.215499999999999</v>
      </c>
      <c r="AJ50">
        <v>-16.953199999999999</v>
      </c>
      <c r="AK50">
        <v>-16.949400000000001</v>
      </c>
      <c r="AL50">
        <v>-12.989800000000001</v>
      </c>
      <c r="AM50">
        <v>-12.7392</v>
      </c>
      <c r="AN50">
        <v>-12.5174</v>
      </c>
      <c r="AO50">
        <v>-12.653600000000001</v>
      </c>
      <c r="AP50">
        <v>-13.4617</v>
      </c>
      <c r="AQ50">
        <v>-13.683999999999999</v>
      </c>
      <c r="AR50">
        <v>-13.601000000000001</v>
      </c>
      <c r="AS50">
        <v>-13.496700000000001</v>
      </c>
      <c r="AT50">
        <v>-13.699199999999999</v>
      </c>
      <c r="AU50">
        <v>-13.8002</v>
      </c>
      <c r="AV50">
        <v>-12.868</v>
      </c>
      <c r="AW50">
        <v>-12.9565</v>
      </c>
      <c r="AX50">
        <v>-13.4147</v>
      </c>
      <c r="AY50">
        <v>-13.457100000000001</v>
      </c>
      <c r="AZ50">
        <v>-16.441299999999998</v>
      </c>
      <c r="BA50">
        <v>-16.3874</v>
      </c>
      <c r="BB50">
        <v>-13.500400000000001</v>
      </c>
      <c r="BC50">
        <v>-13.592599999999999</v>
      </c>
      <c r="BD50">
        <v>-13.0741</v>
      </c>
      <c r="BE50">
        <v>-13.184200000000001</v>
      </c>
      <c r="BF50">
        <v>-14.358599999999999</v>
      </c>
      <c r="BG50">
        <v>-14.3367</v>
      </c>
      <c r="BH50">
        <v>-13.5029</v>
      </c>
      <c r="BI50">
        <v>-13.644500000000001</v>
      </c>
      <c r="BJ50">
        <v>-12.688499999999999</v>
      </c>
      <c r="BK50">
        <v>-12.543799999999999</v>
      </c>
      <c r="BL50">
        <v>-14.831</v>
      </c>
      <c r="BM50">
        <v>-14.638999999999999</v>
      </c>
      <c r="BN50">
        <v>-12.472200000000001</v>
      </c>
      <c r="BO50">
        <v>-12.6083</v>
      </c>
      <c r="BP50">
        <v>-13.260199999999999</v>
      </c>
      <c r="BQ50">
        <v>-13.2506</v>
      </c>
      <c r="BR50">
        <v>-15.389699999999999</v>
      </c>
      <c r="BS50">
        <v>-15.4491</v>
      </c>
      <c r="BT50">
        <v>-13.7813</v>
      </c>
      <c r="BU50">
        <v>-13.7723</v>
      </c>
    </row>
    <row r="51" spans="1:73">
      <c r="A51" t="s">
        <v>170</v>
      </c>
      <c r="B51">
        <v>31.171600000000002</v>
      </c>
      <c r="C51">
        <v>31.130400000000002</v>
      </c>
      <c r="D51">
        <v>31.161000000000001</v>
      </c>
      <c r="E51">
        <v>31.834700000000002</v>
      </c>
      <c r="F51">
        <v>34.352899999999998</v>
      </c>
      <c r="G51">
        <v>34.318300000000001</v>
      </c>
      <c r="H51">
        <v>34.898800000000001</v>
      </c>
      <c r="I51">
        <v>34.745699999999999</v>
      </c>
      <c r="J51">
        <v>34.189900000000002</v>
      </c>
      <c r="K51">
        <v>34.308300000000003</v>
      </c>
      <c r="L51">
        <v>32.796900000000001</v>
      </c>
      <c r="M51">
        <v>32.57</v>
      </c>
      <c r="N51">
        <v>34.571100000000001</v>
      </c>
      <c r="O51">
        <v>34.1447</v>
      </c>
      <c r="P51">
        <v>45.838299999999997</v>
      </c>
      <c r="Q51">
        <v>38.564700000000002</v>
      </c>
      <c r="R51">
        <v>34.3063</v>
      </c>
      <c r="S51">
        <v>34.389600000000002</v>
      </c>
      <c r="T51">
        <v>33.957599999999999</v>
      </c>
      <c r="U51">
        <v>33.83</v>
      </c>
      <c r="V51">
        <v>35.8309</v>
      </c>
      <c r="W51">
        <v>35.665900000000001</v>
      </c>
      <c r="X51">
        <v>34.079599999999999</v>
      </c>
      <c r="Y51">
        <v>33.775300000000001</v>
      </c>
      <c r="Z51">
        <v>32.186999999999998</v>
      </c>
      <c r="AA51">
        <v>32.280900000000003</v>
      </c>
      <c r="AB51">
        <v>36.501899999999999</v>
      </c>
      <c r="AC51">
        <v>37.124099999999999</v>
      </c>
      <c r="AD51">
        <v>33.473300000000002</v>
      </c>
      <c r="AE51">
        <v>33.449300000000001</v>
      </c>
      <c r="AF51">
        <v>33.781799999999997</v>
      </c>
      <c r="AG51">
        <v>33.689500000000002</v>
      </c>
      <c r="AH51">
        <v>36.345100000000002</v>
      </c>
      <c r="AI51">
        <v>35.985199999999999</v>
      </c>
      <c r="AJ51">
        <v>33.610399999999998</v>
      </c>
      <c r="AK51">
        <v>33.5869</v>
      </c>
      <c r="AL51">
        <v>26.4619</v>
      </c>
      <c r="AM51">
        <v>26.421199999999999</v>
      </c>
      <c r="AN51">
        <v>26.020900000000001</v>
      </c>
      <c r="AO51">
        <v>26.081499999999998</v>
      </c>
      <c r="AP51">
        <v>28.055099999999999</v>
      </c>
      <c r="AQ51">
        <v>27.990500000000001</v>
      </c>
      <c r="AR51">
        <v>27.633800000000001</v>
      </c>
      <c r="AS51">
        <v>27.700900000000001</v>
      </c>
      <c r="AT51">
        <v>28.037700000000001</v>
      </c>
      <c r="AU51">
        <v>27.994499999999999</v>
      </c>
      <c r="AV51">
        <v>26.286000000000001</v>
      </c>
      <c r="AW51">
        <v>26.352799999999998</v>
      </c>
      <c r="AX51">
        <v>27.656500000000001</v>
      </c>
      <c r="AY51">
        <v>27.759899999999998</v>
      </c>
      <c r="AZ51">
        <v>34.371099999999998</v>
      </c>
      <c r="BA51">
        <v>34.397500000000001</v>
      </c>
      <c r="BB51">
        <v>28.2713</v>
      </c>
      <c r="BC51">
        <v>28.1496</v>
      </c>
      <c r="BD51">
        <v>27.1785</v>
      </c>
      <c r="BE51">
        <v>27.139399999999998</v>
      </c>
      <c r="BF51">
        <v>29.625399999999999</v>
      </c>
      <c r="BG51">
        <v>29.479299999999999</v>
      </c>
      <c r="BH51">
        <v>27.603899999999999</v>
      </c>
      <c r="BI51">
        <v>27.625299999999999</v>
      </c>
      <c r="BJ51">
        <v>26.174099999999999</v>
      </c>
      <c r="BK51">
        <v>26.074400000000001</v>
      </c>
      <c r="BL51">
        <v>30.7453</v>
      </c>
      <c r="BM51">
        <v>30.482099999999999</v>
      </c>
      <c r="BN51">
        <v>26.2531</v>
      </c>
      <c r="BO51">
        <v>26.216100000000001</v>
      </c>
      <c r="BP51">
        <v>27.563600000000001</v>
      </c>
      <c r="BQ51">
        <v>27.3368</v>
      </c>
      <c r="BR51">
        <v>31.4132</v>
      </c>
      <c r="BS51">
        <v>31.238099999999999</v>
      </c>
      <c r="BT51">
        <v>27.688300000000002</v>
      </c>
      <c r="BU51">
        <v>27.683900000000001</v>
      </c>
    </row>
    <row r="52" spans="1:73">
      <c r="A52" t="s">
        <v>171</v>
      </c>
      <c r="B52">
        <v>0.132629</v>
      </c>
      <c r="C52">
        <v>0.113936</v>
      </c>
      <c r="D52">
        <v>0.125364</v>
      </c>
      <c r="E52">
        <v>0.109693</v>
      </c>
      <c r="F52">
        <v>0.109891</v>
      </c>
      <c r="G52">
        <v>9.2721899999999996E-2</v>
      </c>
      <c r="H52">
        <v>0.10198</v>
      </c>
      <c r="I52">
        <v>0.101312</v>
      </c>
      <c r="J52">
        <v>0.11723600000000001</v>
      </c>
      <c r="K52">
        <v>0.121283</v>
      </c>
      <c r="L52">
        <v>0.12298199999999999</v>
      </c>
      <c r="M52">
        <v>0.11393</v>
      </c>
      <c r="N52">
        <v>0.118455</v>
      </c>
      <c r="O52">
        <v>0.12576300000000001</v>
      </c>
      <c r="P52">
        <v>0.123778</v>
      </c>
      <c r="Q52">
        <v>0.12898999999999999</v>
      </c>
      <c r="R52">
        <v>0.121196</v>
      </c>
      <c r="S52">
        <v>0.10788300000000001</v>
      </c>
      <c r="T52">
        <v>0.110986</v>
      </c>
      <c r="U52">
        <v>0.117464</v>
      </c>
      <c r="V52">
        <v>0.113383</v>
      </c>
      <c r="W52">
        <v>0.12503800000000001</v>
      </c>
      <c r="X52">
        <v>0.11298</v>
      </c>
      <c r="Y52">
        <v>0.11859599999999999</v>
      </c>
      <c r="Z52">
        <v>0.14757200000000001</v>
      </c>
      <c r="AA52">
        <v>0.14343900000000001</v>
      </c>
      <c r="AB52">
        <v>0.116048</v>
      </c>
      <c r="AC52">
        <v>0.111928</v>
      </c>
      <c r="AD52">
        <v>0.112945</v>
      </c>
      <c r="AE52">
        <v>0.10128</v>
      </c>
      <c r="AF52">
        <v>0.11573600000000001</v>
      </c>
      <c r="AG52">
        <v>0.105464</v>
      </c>
      <c r="AH52">
        <v>0.11613</v>
      </c>
      <c r="AI52">
        <v>0.117086</v>
      </c>
      <c r="AJ52">
        <v>0.106087</v>
      </c>
      <c r="AK52">
        <v>0.11142199999999999</v>
      </c>
      <c r="AL52">
        <v>0.214085</v>
      </c>
      <c r="AM52">
        <v>0.19773399999999999</v>
      </c>
      <c r="AN52">
        <v>0.17801500000000001</v>
      </c>
      <c r="AO52">
        <v>0.16233800000000001</v>
      </c>
      <c r="AP52">
        <v>0.150394</v>
      </c>
      <c r="AQ52">
        <v>0.178005</v>
      </c>
      <c r="AR52">
        <v>0.19999700000000001</v>
      </c>
      <c r="AS52">
        <v>0.18653700000000001</v>
      </c>
      <c r="AT52">
        <v>0.16745499999999999</v>
      </c>
      <c r="AU52">
        <v>0.173789</v>
      </c>
      <c r="AV52">
        <v>0.20816799999999999</v>
      </c>
      <c r="AW52">
        <v>0.14424999999999999</v>
      </c>
      <c r="AX52">
        <v>0.15581500000000001</v>
      </c>
      <c r="AY52">
        <v>0.15903400000000001</v>
      </c>
      <c r="AZ52">
        <v>0.13996400000000001</v>
      </c>
      <c r="BA52">
        <v>0.13186700000000001</v>
      </c>
      <c r="BB52">
        <v>0.130075</v>
      </c>
      <c r="BC52">
        <v>0.15157599999999999</v>
      </c>
      <c r="BD52">
        <v>0.18529200000000001</v>
      </c>
      <c r="BE52">
        <v>0.169903</v>
      </c>
      <c r="BF52">
        <v>0.15715399999999999</v>
      </c>
      <c r="BG52">
        <v>0.169463</v>
      </c>
      <c r="BH52">
        <v>0.16483800000000001</v>
      </c>
      <c r="BI52">
        <v>0.16342400000000001</v>
      </c>
      <c r="BJ52">
        <v>0.21343899999999999</v>
      </c>
      <c r="BK52">
        <v>0.18513099999999999</v>
      </c>
      <c r="BL52">
        <v>0.15737799999999999</v>
      </c>
      <c r="BM52">
        <v>0.178422</v>
      </c>
      <c r="BN52">
        <v>0.18059900000000001</v>
      </c>
      <c r="BO52">
        <v>0.17968300000000001</v>
      </c>
      <c r="BP52">
        <v>0.15467600000000001</v>
      </c>
      <c r="BQ52">
        <v>0.19778399999999999</v>
      </c>
      <c r="BR52">
        <v>0.14707899999999999</v>
      </c>
      <c r="BS52">
        <v>0.143177</v>
      </c>
      <c r="BT52">
        <v>0.15190899999999999</v>
      </c>
      <c r="BU52">
        <v>0.15587100000000001</v>
      </c>
    </row>
    <row r="53" spans="1:73">
      <c r="A53" t="s">
        <v>172</v>
      </c>
      <c r="B53" s="1">
        <v>8.9459199999999998E-61</v>
      </c>
      <c r="C53" s="1">
        <v>1.11022E-16</v>
      </c>
      <c r="D53" s="1">
        <v>1.11022E-16</v>
      </c>
      <c r="E53">
        <v>0</v>
      </c>
      <c r="F53" s="1">
        <v>1.12092E-57</v>
      </c>
      <c r="G53" s="1">
        <v>2.20906E-55</v>
      </c>
      <c r="H53" s="1">
        <v>2.5658599999999999E-58</v>
      </c>
      <c r="I53" s="1">
        <v>3.8873000000000002E-55</v>
      </c>
      <c r="J53" s="1">
        <v>2.9764000000000001E-55</v>
      </c>
      <c r="K53" s="1">
        <v>1.11495E-56</v>
      </c>
      <c r="L53" s="1">
        <v>2.0127200000000001E-54</v>
      </c>
      <c r="M53" s="1">
        <v>1.4212599999999999E-54</v>
      </c>
      <c r="N53" s="1">
        <v>2.1534299999999999E-57</v>
      </c>
      <c r="O53" s="1">
        <v>1.5198100000000001E-57</v>
      </c>
      <c r="P53" s="1">
        <v>1.11022E-16</v>
      </c>
      <c r="Q53" s="1">
        <v>1.1089E-11</v>
      </c>
      <c r="R53">
        <v>0</v>
      </c>
      <c r="S53" s="1">
        <v>1.69853E-56</v>
      </c>
      <c r="T53" s="1">
        <v>2.6537200000000002E-56</v>
      </c>
      <c r="U53" s="1">
        <v>1.9225700000000001E-57</v>
      </c>
      <c r="V53" s="1">
        <v>4.0413300000000002E-52</v>
      </c>
      <c r="W53" s="1">
        <v>5.5727000000000004E-52</v>
      </c>
      <c r="X53" s="1">
        <v>6.3311600000000003E-58</v>
      </c>
      <c r="Y53" s="1">
        <v>7.8643999999999996E-58</v>
      </c>
      <c r="Z53" s="1">
        <v>3.33067E-16</v>
      </c>
      <c r="AA53">
        <v>0</v>
      </c>
      <c r="AB53" s="1">
        <v>1.33562E-41</v>
      </c>
      <c r="AC53" s="1">
        <v>2.1284000000000002E-40</v>
      </c>
      <c r="AD53" s="1">
        <v>4.4898499999999999E-58</v>
      </c>
      <c r="AE53" s="1">
        <v>1.11721E-57</v>
      </c>
      <c r="AF53" s="1">
        <v>6.9052900000000003E-57</v>
      </c>
      <c r="AG53" s="1">
        <v>1.21568E-57</v>
      </c>
      <c r="AH53">
        <v>0</v>
      </c>
      <c r="AI53" s="1">
        <v>1.05812E-52</v>
      </c>
      <c r="AJ53" s="1">
        <v>1.6222899999999999E-58</v>
      </c>
      <c r="AK53">
        <v>0</v>
      </c>
      <c r="AL53" s="1">
        <v>1.11022E-16</v>
      </c>
      <c r="AM53">
        <v>0</v>
      </c>
      <c r="AN53" s="1">
        <v>2.2204499999999999E-16</v>
      </c>
      <c r="AO53" s="1">
        <v>2.2204499999999999E-16</v>
      </c>
      <c r="AP53" s="1">
        <v>1.8188799999999999E-62</v>
      </c>
      <c r="AQ53" s="1">
        <v>2.2204499999999999E-16</v>
      </c>
      <c r="AR53" s="1">
        <v>1.4729899999999999E-63</v>
      </c>
      <c r="AS53" s="1">
        <v>2.51789E-59</v>
      </c>
      <c r="AT53" s="1">
        <v>2.3966299999999999E-64</v>
      </c>
      <c r="AU53" s="1">
        <v>1.7099399999999999E-61</v>
      </c>
      <c r="AV53">
        <v>0</v>
      </c>
      <c r="AW53">
        <v>0</v>
      </c>
      <c r="AX53" s="1">
        <v>1.7991799999999999E-66</v>
      </c>
      <c r="AY53" s="1">
        <v>7.0475100000000003E-62</v>
      </c>
      <c r="AZ53" s="1">
        <v>6.9918500000000006E-58</v>
      </c>
      <c r="BA53">
        <v>0</v>
      </c>
      <c r="BB53" s="1">
        <v>1.0056199999999999E-58</v>
      </c>
      <c r="BC53" s="1">
        <v>1.0451800000000001E-62</v>
      </c>
      <c r="BD53" s="1">
        <v>9.1182799999999997E-55</v>
      </c>
      <c r="BE53" s="1">
        <v>4.9658500000000001E-64</v>
      </c>
      <c r="BF53" s="1">
        <v>2.2204499999999999E-16</v>
      </c>
      <c r="BG53">
        <v>0</v>
      </c>
      <c r="BH53">
        <v>0</v>
      </c>
      <c r="BI53" s="1">
        <v>6.7555400000000003E-65</v>
      </c>
      <c r="BJ53" s="1">
        <v>1.11022E-16</v>
      </c>
      <c r="BK53">
        <v>0</v>
      </c>
      <c r="BL53" s="1">
        <v>3.2346600000000001E-58</v>
      </c>
      <c r="BM53">
        <v>0</v>
      </c>
      <c r="BN53" s="1">
        <v>1.11022E-16</v>
      </c>
      <c r="BO53">
        <v>0</v>
      </c>
      <c r="BP53" s="1">
        <v>4.7435099999999999E-58</v>
      </c>
      <c r="BQ53" s="1">
        <v>2.23683E-60</v>
      </c>
      <c r="BR53" s="1">
        <v>1.04308E-59</v>
      </c>
      <c r="BS53" s="1">
        <v>9.9618000000000002E-59</v>
      </c>
      <c r="BT53" s="1">
        <v>2.2204499999999999E-16</v>
      </c>
      <c r="BU53" s="1">
        <v>9.5610600000000001E-62</v>
      </c>
    </row>
    <row r="54" spans="1:73">
      <c r="A54" t="s">
        <v>173</v>
      </c>
      <c r="B54">
        <v>5.6519800000000005E-4</v>
      </c>
      <c r="C54">
        <v>7.0984900000000003E-4</v>
      </c>
      <c r="D54">
        <v>7.76007E-4</v>
      </c>
      <c r="E54">
        <v>6.1223099999999997E-4</v>
      </c>
      <c r="F54">
        <v>3.4250600000000002E-4</v>
      </c>
      <c r="G54">
        <v>3.9312199999999998E-4</v>
      </c>
      <c r="H54">
        <v>2.9012500000000002E-4</v>
      </c>
      <c r="I54">
        <v>4.7898199999999998E-4</v>
      </c>
      <c r="J54">
        <v>5.4392899999999996E-4</v>
      </c>
      <c r="K54">
        <v>4.6748900000000002E-4</v>
      </c>
      <c r="L54">
        <v>7.20004E-4</v>
      </c>
      <c r="M54">
        <v>6.9932900000000005E-4</v>
      </c>
      <c r="N54">
        <v>4.04251E-4</v>
      </c>
      <c r="O54">
        <v>4.42106E-4</v>
      </c>
      <c r="P54">
        <v>6.9572999999999998E-4</v>
      </c>
      <c r="Q54">
        <v>1.3102000000000001E-3</v>
      </c>
      <c r="R54">
        <v>4.17737E-4</v>
      </c>
      <c r="S54">
        <v>4.25814E-4</v>
      </c>
      <c r="T54">
        <v>5.1190199999999995E-4</v>
      </c>
      <c r="U54">
        <v>4.5477400000000002E-4</v>
      </c>
      <c r="V54">
        <v>3.7874600000000001E-4</v>
      </c>
      <c r="W54">
        <v>4.7344500000000002E-4</v>
      </c>
      <c r="X54">
        <v>4.4844500000000001E-4</v>
      </c>
      <c r="Y54">
        <v>4.8569599999999998E-4</v>
      </c>
      <c r="Z54">
        <v>5.1015100000000003E-4</v>
      </c>
      <c r="AA54">
        <v>4.90745E-4</v>
      </c>
      <c r="AB54">
        <v>6.4892300000000003E-4</v>
      </c>
      <c r="AC54">
        <v>6.2448400000000002E-4</v>
      </c>
      <c r="AD54">
        <v>4.2007900000000001E-4</v>
      </c>
      <c r="AE54">
        <v>3.8955400000000002E-4</v>
      </c>
      <c r="AF54">
        <v>4.7653799999999998E-4</v>
      </c>
      <c r="AG54">
        <v>3.8667600000000002E-4</v>
      </c>
      <c r="AH54">
        <v>4.0894100000000001E-4</v>
      </c>
      <c r="AI54">
        <v>3.52813E-4</v>
      </c>
      <c r="AJ54">
        <v>3.6228900000000001E-4</v>
      </c>
      <c r="AK54">
        <v>3.2037E-4</v>
      </c>
      <c r="AL54">
        <v>1.32456E-3</v>
      </c>
      <c r="AM54">
        <v>1.13838E-3</v>
      </c>
      <c r="AN54">
        <v>1.1320900000000001E-3</v>
      </c>
      <c r="AO54">
        <v>9.5915300000000002E-4</v>
      </c>
      <c r="AP54">
        <v>8.8634399999999996E-4</v>
      </c>
      <c r="AQ54">
        <v>1.1857300000000001E-3</v>
      </c>
      <c r="AR54">
        <v>9.6188999999999997E-4</v>
      </c>
      <c r="AS54">
        <v>1.39846E-3</v>
      </c>
      <c r="AT54">
        <v>8.1205999999999997E-4</v>
      </c>
      <c r="AU54">
        <v>1.09811E-3</v>
      </c>
      <c r="AV54">
        <v>9.2672999999999996E-4</v>
      </c>
      <c r="AW54">
        <v>7.1021599999999995E-4</v>
      </c>
      <c r="AX54">
        <v>5.5889600000000002E-4</v>
      </c>
      <c r="AY54">
        <v>7.8010199999999997E-4</v>
      </c>
      <c r="AZ54">
        <v>3.2571599999999998E-4</v>
      </c>
      <c r="BA54">
        <v>3.77857E-4</v>
      </c>
      <c r="BB54">
        <v>9.5313699999999995E-4</v>
      </c>
      <c r="BC54">
        <v>6.9594500000000001E-4</v>
      </c>
      <c r="BD54">
        <v>1.25446E-3</v>
      </c>
      <c r="BE54">
        <v>7.5342300000000003E-4</v>
      </c>
      <c r="BF54">
        <v>7.1283100000000003E-4</v>
      </c>
      <c r="BG54">
        <v>1.03608E-3</v>
      </c>
      <c r="BH54">
        <v>7.1300699999999999E-4</v>
      </c>
      <c r="BI54">
        <v>6.3521400000000005E-4</v>
      </c>
      <c r="BJ54">
        <v>1.0053099999999999E-3</v>
      </c>
      <c r="BK54">
        <v>1.0092E-3</v>
      </c>
      <c r="BL54">
        <v>7.1103500000000005E-4</v>
      </c>
      <c r="BM54">
        <v>5.7819999999999996E-4</v>
      </c>
      <c r="BN54">
        <v>9.9054999999999998E-4</v>
      </c>
      <c r="BO54">
        <v>1.09724E-3</v>
      </c>
      <c r="BP54">
        <v>8.2072999999999998E-4</v>
      </c>
      <c r="BQ54">
        <v>1.1593700000000001E-3</v>
      </c>
      <c r="BR54">
        <v>5.7309600000000004E-4</v>
      </c>
      <c r="BS54">
        <v>6.6855199999999999E-4</v>
      </c>
      <c r="BT54">
        <v>7.6971600000000004E-4</v>
      </c>
      <c r="BU54">
        <v>8.8390500000000004E-4</v>
      </c>
    </row>
    <row r="55" spans="1:73">
      <c r="A55" t="s">
        <v>174</v>
      </c>
      <c r="B55">
        <v>0.30317499999999997</v>
      </c>
      <c r="C55">
        <v>0.28109099999999998</v>
      </c>
      <c r="D55">
        <v>0.29355799999999999</v>
      </c>
      <c r="E55">
        <v>0.28673100000000001</v>
      </c>
      <c r="F55">
        <v>0.25501699999999999</v>
      </c>
      <c r="G55">
        <v>0.226856</v>
      </c>
      <c r="H55">
        <v>0.241506</v>
      </c>
      <c r="I55">
        <v>0.27017200000000002</v>
      </c>
      <c r="J55">
        <v>0.298323</v>
      </c>
      <c r="K55">
        <v>0.30140499999999998</v>
      </c>
      <c r="L55">
        <v>0.31568800000000002</v>
      </c>
      <c r="M55">
        <v>0.29969699999999999</v>
      </c>
      <c r="N55">
        <v>0.290024</v>
      </c>
      <c r="O55">
        <v>0.30667299999999997</v>
      </c>
      <c r="P55" t="s">
        <v>175</v>
      </c>
      <c r="Q55">
        <v>0.191361</v>
      </c>
      <c r="R55">
        <v>0.298626</v>
      </c>
      <c r="S55">
        <v>0.27032200000000001</v>
      </c>
      <c r="T55">
        <v>0.293458</v>
      </c>
      <c r="U55">
        <v>0.29511399999999999</v>
      </c>
      <c r="V55">
        <v>0.27621600000000002</v>
      </c>
      <c r="W55">
        <v>0.32107200000000002</v>
      </c>
      <c r="X55">
        <v>0.301842</v>
      </c>
      <c r="Y55">
        <v>0.31468000000000002</v>
      </c>
      <c r="Z55">
        <v>0.331125</v>
      </c>
      <c r="AA55">
        <v>0.29706700000000003</v>
      </c>
      <c r="AB55">
        <v>0.26189699999999999</v>
      </c>
      <c r="AC55">
        <v>0.25000099999999997</v>
      </c>
      <c r="AD55">
        <v>0.28052899999999997</v>
      </c>
      <c r="AE55">
        <v>0.25045499999999998</v>
      </c>
      <c r="AF55">
        <v>0.291352</v>
      </c>
      <c r="AG55">
        <v>0.25682700000000003</v>
      </c>
      <c r="AH55">
        <v>0.27268100000000001</v>
      </c>
      <c r="AI55">
        <v>0.28119699999999997</v>
      </c>
      <c r="AJ55">
        <v>0.25906699999999999</v>
      </c>
      <c r="AK55">
        <v>0.27837400000000001</v>
      </c>
      <c r="AL55">
        <v>0.44145400000000001</v>
      </c>
      <c r="AM55">
        <v>0.408775</v>
      </c>
      <c r="AN55">
        <v>0.367504</v>
      </c>
      <c r="AO55">
        <v>0.32745400000000002</v>
      </c>
      <c r="AP55">
        <v>0.33573599999999998</v>
      </c>
      <c r="AQ55">
        <v>0.37579600000000002</v>
      </c>
      <c r="AR55">
        <v>0.41503299999999999</v>
      </c>
      <c r="AS55">
        <v>0.41029300000000002</v>
      </c>
      <c r="AT55">
        <v>0.36524400000000001</v>
      </c>
      <c r="AU55">
        <v>0.38689800000000002</v>
      </c>
      <c r="AV55">
        <v>0.43395499999999998</v>
      </c>
      <c r="AW55">
        <v>0.284304</v>
      </c>
      <c r="AX55">
        <v>0.31293100000000001</v>
      </c>
      <c r="AY55">
        <v>0.31226799999999999</v>
      </c>
      <c r="AZ55">
        <v>0.28009699999999998</v>
      </c>
      <c r="BA55">
        <v>0.25592599999999999</v>
      </c>
      <c r="BB55">
        <v>0.28000599999999998</v>
      </c>
      <c r="BC55">
        <v>0.30101899999999998</v>
      </c>
      <c r="BD55">
        <v>0.37696499999999999</v>
      </c>
      <c r="BE55">
        <v>0.34871799999999997</v>
      </c>
      <c r="BF55">
        <v>0.34610000000000002</v>
      </c>
      <c r="BG55">
        <v>0.37840400000000002</v>
      </c>
      <c r="BH55">
        <v>0.34991699999999998</v>
      </c>
      <c r="BI55">
        <v>0.321407</v>
      </c>
      <c r="BJ55">
        <v>0.45259300000000002</v>
      </c>
      <c r="BK55">
        <v>0.37805</v>
      </c>
      <c r="BL55">
        <v>0.322575</v>
      </c>
      <c r="BM55">
        <v>0.33933000000000002</v>
      </c>
      <c r="BN55">
        <v>0.35056700000000002</v>
      </c>
      <c r="BO55">
        <v>0.36183599999999999</v>
      </c>
      <c r="BP55">
        <v>0.32516299999999998</v>
      </c>
      <c r="BQ55">
        <v>0.406138</v>
      </c>
      <c r="BR55">
        <v>0.306921</v>
      </c>
      <c r="BS55">
        <v>0.31258799999999998</v>
      </c>
      <c r="BT55">
        <v>0.33779300000000001</v>
      </c>
      <c r="BU55">
        <v>0.32795400000000002</v>
      </c>
    </row>
    <row r="56" spans="1:73">
      <c r="A56" t="s">
        <v>176</v>
      </c>
      <c r="B56">
        <v>19.5367</v>
      </c>
      <c r="C56">
        <v>20.0029</v>
      </c>
      <c r="D56">
        <v>20.0564</v>
      </c>
      <c r="E56">
        <v>20.0535</v>
      </c>
      <c r="F56">
        <v>21.8278</v>
      </c>
      <c r="G56">
        <v>21.991599999999998</v>
      </c>
      <c r="H56">
        <v>22.201000000000001</v>
      </c>
      <c r="I56">
        <v>22.598099999999999</v>
      </c>
      <c r="J56">
        <v>22.063400000000001</v>
      </c>
      <c r="K56">
        <v>22.058700000000002</v>
      </c>
      <c r="L56">
        <v>21.2439</v>
      </c>
      <c r="M56">
        <v>21.024799999999999</v>
      </c>
      <c r="N56">
        <v>22.145499999999998</v>
      </c>
      <c r="O56">
        <v>21.783100000000001</v>
      </c>
      <c r="P56">
        <v>26.1066</v>
      </c>
      <c r="Q56">
        <v>31.421399999999998</v>
      </c>
      <c r="R56">
        <v>21.928100000000001</v>
      </c>
      <c r="S56">
        <v>21.952100000000002</v>
      </c>
      <c r="T56">
        <v>21.610800000000001</v>
      </c>
      <c r="U56">
        <v>21.415700000000001</v>
      </c>
      <c r="V56">
        <v>23.609000000000002</v>
      </c>
      <c r="W56">
        <v>23.600899999999999</v>
      </c>
      <c r="X56">
        <v>21.768000000000001</v>
      </c>
      <c r="Y56">
        <v>21.5365</v>
      </c>
      <c r="Z56">
        <v>20.136600000000001</v>
      </c>
      <c r="AA56">
        <v>20.485900000000001</v>
      </c>
      <c r="AB56">
        <v>25.183700000000002</v>
      </c>
      <c r="AC56">
        <v>25.659199999999998</v>
      </c>
      <c r="AD56">
        <v>21.109500000000001</v>
      </c>
      <c r="AE56">
        <v>21.013300000000001</v>
      </c>
      <c r="AF56">
        <v>21.322500000000002</v>
      </c>
      <c r="AG56">
        <v>21.212</v>
      </c>
      <c r="AH56">
        <v>24.406500000000001</v>
      </c>
      <c r="AI56">
        <v>23.408200000000001</v>
      </c>
      <c r="AJ56">
        <v>21.2821</v>
      </c>
      <c r="AK56">
        <v>21.002600000000001</v>
      </c>
      <c r="AL56">
        <v>15.5632</v>
      </c>
      <c r="AM56">
        <v>15.280099999999999</v>
      </c>
      <c r="AN56">
        <v>15.020899999999999</v>
      </c>
      <c r="AO56">
        <v>15.1144</v>
      </c>
      <c r="AP56">
        <v>16.574300000000001</v>
      </c>
      <c r="AQ56">
        <v>16.9603</v>
      </c>
      <c r="AR56">
        <v>16.335699999999999</v>
      </c>
      <c r="AS56">
        <v>16.7166</v>
      </c>
      <c r="AT56">
        <v>16.5349</v>
      </c>
      <c r="AU56">
        <v>16.8504</v>
      </c>
      <c r="AV56">
        <v>14.9666</v>
      </c>
      <c r="AW56">
        <v>15.3123</v>
      </c>
      <c r="AX56">
        <v>15.9518</v>
      </c>
      <c r="AY56">
        <v>16.473400000000002</v>
      </c>
      <c r="AZ56">
        <v>21.4255</v>
      </c>
      <c r="BA56">
        <v>21.764299999999999</v>
      </c>
      <c r="BB56">
        <v>17.084800000000001</v>
      </c>
      <c r="BC56">
        <v>16.6844</v>
      </c>
      <c r="BD56">
        <v>16.184699999999999</v>
      </c>
      <c r="BE56">
        <v>15.6999</v>
      </c>
      <c r="BF56">
        <v>17.8062</v>
      </c>
      <c r="BG56">
        <v>18.045300000000001</v>
      </c>
      <c r="BH56">
        <v>16.075099999999999</v>
      </c>
      <c r="BI56">
        <v>16.231400000000001</v>
      </c>
      <c r="BJ56">
        <v>14.8089</v>
      </c>
      <c r="BK56">
        <v>14.9109</v>
      </c>
      <c r="BL56">
        <v>18.956900000000001</v>
      </c>
      <c r="BM56">
        <v>18.4437</v>
      </c>
      <c r="BN56">
        <v>15.0938</v>
      </c>
      <c r="BO56">
        <v>15.205500000000001</v>
      </c>
      <c r="BP56">
        <v>16.1586</v>
      </c>
      <c r="BQ56">
        <v>16.195499999999999</v>
      </c>
      <c r="BR56">
        <v>19.487200000000001</v>
      </c>
      <c r="BS56">
        <v>19.536100000000001</v>
      </c>
      <c r="BT56">
        <v>16.3918</v>
      </c>
      <c r="BU56">
        <v>16.641999999999999</v>
      </c>
    </row>
    <row r="57" spans="1:73">
      <c r="A57" t="s">
        <v>177</v>
      </c>
      <c r="B57">
        <v>28.3386</v>
      </c>
      <c r="C57">
        <v>28.3626</v>
      </c>
      <c r="D57">
        <v>28.3675</v>
      </c>
      <c r="E57">
        <v>28.957100000000001</v>
      </c>
      <c r="F57">
        <v>31.467500000000001</v>
      </c>
      <c r="G57">
        <v>31.4069</v>
      </c>
      <c r="H57">
        <v>32.025300000000001</v>
      </c>
      <c r="I57">
        <v>31.9146</v>
      </c>
      <c r="J57">
        <v>31.3277</v>
      </c>
      <c r="K57">
        <v>31.469100000000001</v>
      </c>
      <c r="L57">
        <v>29.99</v>
      </c>
      <c r="M57">
        <v>29.7562</v>
      </c>
      <c r="N57">
        <v>31.722899999999999</v>
      </c>
      <c r="O57">
        <v>31.290199999999999</v>
      </c>
      <c r="P57" t="s">
        <v>175</v>
      </c>
      <c r="Q57">
        <v>36.564399999999999</v>
      </c>
      <c r="R57">
        <v>31.465599999999998</v>
      </c>
      <c r="S57">
        <v>31.4907</v>
      </c>
      <c r="T57">
        <v>31.0474</v>
      </c>
      <c r="U57">
        <v>30.931799999999999</v>
      </c>
      <c r="V57">
        <v>33.080599999999997</v>
      </c>
      <c r="W57">
        <v>32.943899999999999</v>
      </c>
      <c r="X57">
        <v>31.2498</v>
      </c>
      <c r="Y57">
        <v>30.943000000000001</v>
      </c>
      <c r="Z57">
        <v>29.3217</v>
      </c>
      <c r="AA57">
        <v>29.444800000000001</v>
      </c>
      <c r="AB57">
        <v>33.785400000000003</v>
      </c>
      <c r="AC57">
        <v>34.368699999999997</v>
      </c>
      <c r="AD57">
        <v>30.588799999999999</v>
      </c>
      <c r="AE57">
        <v>30.524999999999999</v>
      </c>
      <c r="AF57">
        <v>30.8444</v>
      </c>
      <c r="AG57">
        <v>30.7681</v>
      </c>
      <c r="AH57">
        <v>33.646099999999997</v>
      </c>
      <c r="AI57">
        <v>33.163600000000002</v>
      </c>
      <c r="AJ57">
        <v>30.763200000000001</v>
      </c>
      <c r="AK57">
        <v>30.741099999999999</v>
      </c>
      <c r="AL57">
        <v>23.4679</v>
      </c>
      <c r="AM57">
        <v>23.3673</v>
      </c>
      <c r="AN57">
        <v>22.954699999999999</v>
      </c>
      <c r="AO57">
        <v>23.0444</v>
      </c>
      <c r="AP57">
        <v>25.002400000000002</v>
      </c>
      <c r="AQ57">
        <v>24.998999999999999</v>
      </c>
      <c r="AR57">
        <v>24.660699999999999</v>
      </c>
      <c r="AS57">
        <v>24.6953</v>
      </c>
      <c r="AT57">
        <v>25.044699999999999</v>
      </c>
      <c r="AU57">
        <v>25.03</v>
      </c>
      <c r="AV57">
        <v>23.281099999999999</v>
      </c>
      <c r="AW57">
        <v>23.3628</v>
      </c>
      <c r="AX57">
        <v>24.6357</v>
      </c>
      <c r="AY57">
        <v>24.738299999999999</v>
      </c>
      <c r="AZ57">
        <v>31.361499999999999</v>
      </c>
      <c r="BA57">
        <v>31.375</v>
      </c>
      <c r="BB57">
        <v>25.204799999999999</v>
      </c>
      <c r="BC57">
        <v>25.1189</v>
      </c>
      <c r="BD57">
        <v>24.1252</v>
      </c>
      <c r="BE57">
        <v>24.118300000000001</v>
      </c>
      <c r="BF57">
        <v>26.620899999999999</v>
      </c>
      <c r="BG57">
        <v>26.4847</v>
      </c>
      <c r="BH57">
        <v>24.610399999999998</v>
      </c>
      <c r="BI57">
        <v>24.663399999999999</v>
      </c>
      <c r="BJ57">
        <v>23.1355</v>
      </c>
      <c r="BK57">
        <v>23.009</v>
      </c>
      <c r="BL57">
        <v>27.735199999999999</v>
      </c>
      <c r="BM57">
        <v>27.455200000000001</v>
      </c>
      <c r="BN57">
        <v>23.147200000000002</v>
      </c>
      <c r="BO57">
        <v>23.151299999999999</v>
      </c>
      <c r="BP57">
        <v>24.514600000000002</v>
      </c>
      <c r="BQ57">
        <v>24.310400000000001</v>
      </c>
      <c r="BR57">
        <v>28.4587</v>
      </c>
      <c r="BS57">
        <v>28.3124</v>
      </c>
      <c r="BT57">
        <v>24.751799999999999</v>
      </c>
      <c r="BU57">
        <v>24.745799999999999</v>
      </c>
    </row>
    <row r="58" spans="1:73">
      <c r="A58" t="s">
        <v>178</v>
      </c>
      <c r="B58">
        <v>0.21818499999999999</v>
      </c>
      <c r="C58">
        <v>0.19786899999999999</v>
      </c>
      <c r="D58">
        <v>0.20984900000000001</v>
      </c>
      <c r="E58">
        <v>0.198518</v>
      </c>
      <c r="F58">
        <v>0.18262500000000001</v>
      </c>
      <c r="G58">
        <v>0.15998599999999999</v>
      </c>
      <c r="H58">
        <v>0.17188800000000001</v>
      </c>
      <c r="I58">
        <v>0.18598200000000001</v>
      </c>
      <c r="J58">
        <v>0.20805199999999999</v>
      </c>
      <c r="K58">
        <v>0.21157799999999999</v>
      </c>
      <c r="L58">
        <v>0.219695</v>
      </c>
      <c r="M58">
        <v>0.20716300000000001</v>
      </c>
      <c r="N58">
        <v>0.20444200000000001</v>
      </c>
      <c r="O58">
        <v>0.21643899999999999</v>
      </c>
      <c r="P58" t="s">
        <v>175</v>
      </c>
      <c r="Q58">
        <v>0.16083</v>
      </c>
      <c r="R58">
        <v>0.21012</v>
      </c>
      <c r="S58">
        <v>0.18931500000000001</v>
      </c>
      <c r="T58">
        <v>0.20247799999999999</v>
      </c>
      <c r="U58">
        <v>0.20651600000000001</v>
      </c>
      <c r="V58">
        <v>0.194989</v>
      </c>
      <c r="W58">
        <v>0.22329199999999999</v>
      </c>
      <c r="X58">
        <v>0.20763499999999999</v>
      </c>
      <c r="Y58">
        <v>0.21688099999999999</v>
      </c>
      <c r="Z58">
        <v>0.23960400000000001</v>
      </c>
      <c r="AA58">
        <v>0.220498</v>
      </c>
      <c r="AB58">
        <v>0.18929699999999999</v>
      </c>
      <c r="AC58">
        <v>0.18127699999999999</v>
      </c>
      <c r="AD58">
        <v>0.19694700000000001</v>
      </c>
      <c r="AE58">
        <v>0.176062</v>
      </c>
      <c r="AF58">
        <v>0.20378199999999999</v>
      </c>
      <c r="AG58">
        <v>0.181339</v>
      </c>
      <c r="AH58">
        <v>0.19461000000000001</v>
      </c>
      <c r="AI58">
        <v>0.199318</v>
      </c>
      <c r="AJ58">
        <v>0.182758</v>
      </c>
      <c r="AK58">
        <v>0.19505800000000001</v>
      </c>
      <c r="AL58">
        <v>0.32843099999999997</v>
      </c>
      <c r="AM58">
        <v>0.30382300000000001</v>
      </c>
      <c r="AN58">
        <v>0.27332600000000001</v>
      </c>
      <c r="AO58">
        <v>0.24537600000000001</v>
      </c>
      <c r="AP58">
        <v>0.243508</v>
      </c>
      <c r="AQ58">
        <v>0.27749299999999999</v>
      </c>
      <c r="AR58">
        <v>0.30799599999999999</v>
      </c>
      <c r="AS58">
        <v>0.29911399999999999</v>
      </c>
      <c r="AT58">
        <v>0.26675500000000002</v>
      </c>
      <c r="AU58">
        <v>0.28089199999999998</v>
      </c>
      <c r="AV58">
        <v>0.32152500000000001</v>
      </c>
      <c r="AW58">
        <v>0.21463199999999999</v>
      </c>
      <c r="AX58">
        <v>0.234652</v>
      </c>
      <c r="AY58">
        <v>0.236041</v>
      </c>
      <c r="AZ58">
        <v>0.21019399999999999</v>
      </c>
      <c r="BA58">
        <v>0.19408600000000001</v>
      </c>
      <c r="BB58">
        <v>0.20551700000000001</v>
      </c>
      <c r="BC58">
        <v>0.22664500000000001</v>
      </c>
      <c r="BD58">
        <v>0.28175600000000001</v>
      </c>
      <c r="BE58">
        <v>0.259687</v>
      </c>
      <c r="BF58">
        <v>0.25198300000000001</v>
      </c>
      <c r="BG58">
        <v>0.27445199999999997</v>
      </c>
      <c r="BH58">
        <v>0.25773400000000002</v>
      </c>
      <c r="BI58">
        <v>0.242733</v>
      </c>
      <c r="BJ58">
        <v>0.33351799999999998</v>
      </c>
      <c r="BK58">
        <v>0.28209499999999998</v>
      </c>
      <c r="BL58">
        <v>0.24033199999999999</v>
      </c>
      <c r="BM58">
        <v>0.25916499999999998</v>
      </c>
      <c r="BN58">
        <v>0.26607799999999998</v>
      </c>
      <c r="BO58">
        <v>0.27130799999999999</v>
      </c>
      <c r="BP58">
        <v>0.24032999999999999</v>
      </c>
      <c r="BQ58">
        <v>0.302541</v>
      </c>
      <c r="BR58">
        <v>0.22728699999999999</v>
      </c>
      <c r="BS58">
        <v>0.228217</v>
      </c>
      <c r="BT58">
        <v>0.24523600000000001</v>
      </c>
      <c r="BU58">
        <v>0.24235400000000001</v>
      </c>
    </row>
    <row r="59" spans="1:73">
      <c r="A59" t="s">
        <v>179</v>
      </c>
      <c r="B59">
        <v>12</v>
      </c>
      <c r="C59">
        <v>11</v>
      </c>
      <c r="D59">
        <v>11</v>
      </c>
      <c r="E59">
        <v>12</v>
      </c>
      <c r="F59">
        <v>13</v>
      </c>
      <c r="G59">
        <v>13</v>
      </c>
      <c r="H59">
        <v>13</v>
      </c>
      <c r="I59">
        <v>14</v>
      </c>
      <c r="J59">
        <v>13</v>
      </c>
      <c r="K59">
        <v>13</v>
      </c>
      <c r="L59">
        <v>12</v>
      </c>
      <c r="M59">
        <v>12</v>
      </c>
      <c r="N59">
        <v>13</v>
      </c>
      <c r="O59">
        <v>13</v>
      </c>
      <c r="P59" t="s">
        <v>175</v>
      </c>
      <c r="Q59">
        <v>2</v>
      </c>
      <c r="R59">
        <v>12</v>
      </c>
      <c r="S59">
        <v>13</v>
      </c>
      <c r="T59">
        <v>13</v>
      </c>
      <c r="U59">
        <v>12</v>
      </c>
      <c r="V59">
        <v>13</v>
      </c>
      <c r="W59">
        <v>13</v>
      </c>
      <c r="X59">
        <v>13</v>
      </c>
      <c r="Y59">
        <v>13</v>
      </c>
      <c r="Z59">
        <v>12</v>
      </c>
      <c r="AA59">
        <v>12</v>
      </c>
      <c r="AB59">
        <v>12</v>
      </c>
      <c r="AC59">
        <v>12</v>
      </c>
      <c r="AD59">
        <v>12</v>
      </c>
      <c r="AE59">
        <v>12</v>
      </c>
      <c r="AF59">
        <v>12</v>
      </c>
      <c r="AG59">
        <v>12</v>
      </c>
      <c r="AH59">
        <v>12</v>
      </c>
      <c r="AI59">
        <v>12</v>
      </c>
      <c r="AJ59">
        <v>12</v>
      </c>
      <c r="AK59">
        <v>13</v>
      </c>
      <c r="AL59">
        <v>10</v>
      </c>
      <c r="AM59">
        <v>10</v>
      </c>
      <c r="AN59">
        <v>10</v>
      </c>
      <c r="AO59">
        <v>10</v>
      </c>
      <c r="AP59">
        <v>11</v>
      </c>
      <c r="AQ59">
        <v>10</v>
      </c>
      <c r="AR59">
        <v>11</v>
      </c>
      <c r="AS59">
        <v>11</v>
      </c>
      <c r="AT59">
        <v>11</v>
      </c>
      <c r="AU59">
        <v>11</v>
      </c>
      <c r="AV59">
        <v>10</v>
      </c>
      <c r="AW59">
        <v>10</v>
      </c>
      <c r="AX59">
        <v>11</v>
      </c>
      <c r="AY59">
        <v>11</v>
      </c>
      <c r="AZ59">
        <v>12</v>
      </c>
      <c r="BA59">
        <v>12</v>
      </c>
      <c r="BB59">
        <v>11</v>
      </c>
      <c r="BC59">
        <v>11</v>
      </c>
      <c r="BD59">
        <v>10</v>
      </c>
      <c r="BE59">
        <v>11</v>
      </c>
      <c r="BF59">
        <v>12</v>
      </c>
      <c r="BG59">
        <v>11</v>
      </c>
      <c r="BH59">
        <v>12</v>
      </c>
      <c r="BI59">
        <v>11</v>
      </c>
      <c r="BJ59">
        <v>11</v>
      </c>
      <c r="BK59">
        <v>10</v>
      </c>
      <c r="BL59">
        <v>12</v>
      </c>
      <c r="BM59">
        <v>12</v>
      </c>
      <c r="BN59">
        <v>10</v>
      </c>
      <c r="BO59">
        <v>10</v>
      </c>
      <c r="BP59">
        <v>11</v>
      </c>
      <c r="BQ59">
        <v>11</v>
      </c>
      <c r="BR59">
        <v>12</v>
      </c>
      <c r="BS59">
        <v>12</v>
      </c>
      <c r="BT59">
        <v>12</v>
      </c>
      <c r="BU59">
        <v>11</v>
      </c>
    </row>
    <row r="60" spans="1:73">
      <c r="A60" t="s">
        <v>180</v>
      </c>
      <c r="B60">
        <v>19</v>
      </c>
      <c r="C60">
        <v>18</v>
      </c>
      <c r="D60">
        <v>18</v>
      </c>
      <c r="E60">
        <v>19</v>
      </c>
      <c r="F60">
        <v>20</v>
      </c>
      <c r="G60">
        <v>20</v>
      </c>
      <c r="H60">
        <v>20</v>
      </c>
      <c r="I60">
        <v>21</v>
      </c>
      <c r="J60">
        <v>20</v>
      </c>
      <c r="K60">
        <v>20</v>
      </c>
      <c r="L60">
        <v>19</v>
      </c>
      <c r="M60">
        <v>19</v>
      </c>
      <c r="N60">
        <v>20</v>
      </c>
      <c r="O60">
        <v>20</v>
      </c>
      <c r="P60" t="s">
        <v>175</v>
      </c>
      <c r="Q60">
        <v>8</v>
      </c>
      <c r="R60">
        <v>19</v>
      </c>
      <c r="S60">
        <v>20</v>
      </c>
      <c r="T60">
        <v>20</v>
      </c>
      <c r="U60">
        <v>19</v>
      </c>
      <c r="V60">
        <v>20</v>
      </c>
      <c r="W60">
        <v>20</v>
      </c>
      <c r="X60">
        <v>20</v>
      </c>
      <c r="Y60">
        <v>20</v>
      </c>
      <c r="Z60">
        <v>19</v>
      </c>
      <c r="AA60">
        <v>19</v>
      </c>
      <c r="AB60">
        <v>19</v>
      </c>
      <c r="AC60">
        <v>19</v>
      </c>
      <c r="AD60">
        <v>19</v>
      </c>
      <c r="AE60">
        <v>19</v>
      </c>
      <c r="AF60">
        <v>19</v>
      </c>
      <c r="AG60">
        <v>19</v>
      </c>
      <c r="AH60">
        <v>19</v>
      </c>
      <c r="AI60">
        <v>19</v>
      </c>
      <c r="AJ60">
        <v>19</v>
      </c>
      <c r="AK60">
        <v>20</v>
      </c>
      <c r="AL60">
        <v>17</v>
      </c>
      <c r="AM60">
        <v>17</v>
      </c>
      <c r="AN60">
        <v>17</v>
      </c>
      <c r="AO60">
        <v>17</v>
      </c>
      <c r="AP60">
        <v>18</v>
      </c>
      <c r="AQ60">
        <v>17</v>
      </c>
      <c r="AR60">
        <v>18</v>
      </c>
      <c r="AS60">
        <v>18</v>
      </c>
      <c r="AT60">
        <v>18</v>
      </c>
      <c r="AU60">
        <v>18</v>
      </c>
      <c r="AV60">
        <v>17</v>
      </c>
      <c r="AW60">
        <v>17</v>
      </c>
      <c r="AX60">
        <v>18</v>
      </c>
      <c r="AY60">
        <v>18</v>
      </c>
      <c r="AZ60">
        <v>19</v>
      </c>
      <c r="BA60">
        <v>19</v>
      </c>
      <c r="BB60">
        <v>18</v>
      </c>
      <c r="BC60">
        <v>18</v>
      </c>
      <c r="BD60">
        <v>17</v>
      </c>
      <c r="BE60">
        <v>18</v>
      </c>
      <c r="BF60">
        <v>19</v>
      </c>
      <c r="BG60">
        <v>18</v>
      </c>
      <c r="BH60">
        <v>19</v>
      </c>
      <c r="BI60">
        <v>18</v>
      </c>
      <c r="BJ60">
        <v>18</v>
      </c>
      <c r="BK60">
        <v>17</v>
      </c>
      <c r="BL60">
        <v>19</v>
      </c>
      <c r="BM60">
        <v>19</v>
      </c>
      <c r="BN60">
        <v>17</v>
      </c>
      <c r="BO60">
        <v>17</v>
      </c>
      <c r="BP60">
        <v>18</v>
      </c>
      <c r="BQ60">
        <v>18</v>
      </c>
      <c r="BR60">
        <v>19</v>
      </c>
      <c r="BS60">
        <v>19</v>
      </c>
      <c r="BT60">
        <v>19</v>
      </c>
      <c r="BU60">
        <v>18</v>
      </c>
    </row>
    <row r="61" spans="1:73">
      <c r="A61" t="s">
        <v>181</v>
      </c>
      <c r="B61">
        <v>8</v>
      </c>
      <c r="C61">
        <v>8</v>
      </c>
      <c r="D61">
        <v>8</v>
      </c>
      <c r="E61">
        <v>8</v>
      </c>
      <c r="F61">
        <v>8</v>
      </c>
      <c r="G61">
        <v>8</v>
      </c>
      <c r="H61">
        <v>8</v>
      </c>
      <c r="I61">
        <v>8</v>
      </c>
      <c r="J61">
        <v>8</v>
      </c>
      <c r="K61">
        <v>8</v>
      </c>
      <c r="L61">
        <v>8</v>
      </c>
      <c r="M61">
        <v>8</v>
      </c>
      <c r="N61">
        <v>8</v>
      </c>
      <c r="O61">
        <v>8</v>
      </c>
      <c r="P61" t="s">
        <v>175</v>
      </c>
      <c r="Q61">
        <v>7</v>
      </c>
      <c r="R61">
        <v>8</v>
      </c>
      <c r="S61">
        <v>8</v>
      </c>
      <c r="T61">
        <v>8</v>
      </c>
      <c r="U61">
        <v>8</v>
      </c>
      <c r="V61">
        <v>8</v>
      </c>
      <c r="W61">
        <v>8</v>
      </c>
      <c r="X61">
        <v>8</v>
      </c>
      <c r="Y61">
        <v>8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M61">
        <v>8</v>
      </c>
      <c r="AN61">
        <v>8</v>
      </c>
      <c r="AO61">
        <v>8</v>
      </c>
      <c r="AP61">
        <v>8</v>
      </c>
      <c r="AQ61">
        <v>8</v>
      </c>
      <c r="AR61">
        <v>8</v>
      </c>
      <c r="AS61">
        <v>8</v>
      </c>
      <c r="AT61">
        <v>8</v>
      </c>
      <c r="AU61">
        <v>8</v>
      </c>
      <c r="AV61">
        <v>8</v>
      </c>
      <c r="AW61">
        <v>8</v>
      </c>
      <c r="AX61">
        <v>8</v>
      </c>
      <c r="AY61">
        <v>8</v>
      </c>
      <c r="AZ61">
        <v>8</v>
      </c>
      <c r="BA61">
        <v>8</v>
      </c>
      <c r="BB61">
        <v>8</v>
      </c>
      <c r="BC61">
        <v>8</v>
      </c>
      <c r="BD61">
        <v>8</v>
      </c>
      <c r="BE61">
        <v>8</v>
      </c>
      <c r="BF61">
        <v>8</v>
      </c>
      <c r="BG61">
        <v>8</v>
      </c>
      <c r="BH61">
        <v>8</v>
      </c>
      <c r="BI61">
        <v>8</v>
      </c>
      <c r="BJ61">
        <v>8</v>
      </c>
      <c r="BK61">
        <v>8</v>
      </c>
      <c r="BL61">
        <v>8</v>
      </c>
      <c r="BM61">
        <v>8</v>
      </c>
      <c r="BN61">
        <v>8</v>
      </c>
      <c r="BO61">
        <v>8</v>
      </c>
      <c r="BP61">
        <v>8</v>
      </c>
      <c r="BQ61">
        <v>8</v>
      </c>
      <c r="BR61">
        <v>8</v>
      </c>
      <c r="BS61">
        <v>8</v>
      </c>
      <c r="BT61">
        <v>8</v>
      </c>
      <c r="BU61">
        <v>8</v>
      </c>
    </row>
    <row r="62" spans="1:73">
      <c r="A62" t="s">
        <v>182</v>
      </c>
      <c r="B62">
        <v>141</v>
      </c>
      <c r="C62">
        <v>137</v>
      </c>
      <c r="D62">
        <v>141</v>
      </c>
      <c r="E62">
        <v>129</v>
      </c>
      <c r="F62">
        <v>132</v>
      </c>
      <c r="G62">
        <v>133</v>
      </c>
      <c r="H62">
        <v>132</v>
      </c>
      <c r="I62">
        <v>125</v>
      </c>
      <c r="J62">
        <v>133</v>
      </c>
      <c r="K62">
        <v>137</v>
      </c>
      <c r="L62">
        <v>130</v>
      </c>
      <c r="M62">
        <v>127</v>
      </c>
      <c r="N62">
        <v>141</v>
      </c>
      <c r="O62">
        <v>134</v>
      </c>
      <c r="P62" t="s">
        <v>175</v>
      </c>
      <c r="Q62">
        <v>47</v>
      </c>
      <c r="R62">
        <v>136</v>
      </c>
      <c r="S62">
        <v>132</v>
      </c>
      <c r="T62">
        <v>129</v>
      </c>
      <c r="U62">
        <v>135</v>
      </c>
      <c r="V62">
        <v>130</v>
      </c>
      <c r="W62">
        <v>130</v>
      </c>
      <c r="X62">
        <v>129</v>
      </c>
      <c r="Y62">
        <v>129</v>
      </c>
      <c r="Z62">
        <v>132</v>
      </c>
      <c r="AA62">
        <v>133</v>
      </c>
      <c r="AB62">
        <v>132</v>
      </c>
      <c r="AC62">
        <v>134</v>
      </c>
      <c r="AD62">
        <v>138</v>
      </c>
      <c r="AE62">
        <v>131</v>
      </c>
      <c r="AF62">
        <v>141</v>
      </c>
      <c r="AG62">
        <v>133</v>
      </c>
      <c r="AH62">
        <v>138</v>
      </c>
      <c r="AI62">
        <v>138</v>
      </c>
      <c r="AJ62">
        <v>137</v>
      </c>
      <c r="AK62">
        <v>134</v>
      </c>
      <c r="AL62">
        <v>140</v>
      </c>
      <c r="AM62">
        <v>135</v>
      </c>
      <c r="AN62">
        <v>133</v>
      </c>
      <c r="AO62">
        <v>136</v>
      </c>
      <c r="AP62">
        <v>131</v>
      </c>
      <c r="AQ62">
        <v>133</v>
      </c>
      <c r="AR62">
        <v>130</v>
      </c>
      <c r="AS62">
        <v>128</v>
      </c>
      <c r="AT62">
        <v>135</v>
      </c>
      <c r="AU62">
        <v>135</v>
      </c>
      <c r="AV62">
        <v>143</v>
      </c>
      <c r="AW62">
        <v>138</v>
      </c>
      <c r="AX62">
        <v>135</v>
      </c>
      <c r="AY62">
        <v>136</v>
      </c>
      <c r="AZ62">
        <v>132</v>
      </c>
      <c r="BA62">
        <v>135</v>
      </c>
      <c r="BB62">
        <v>134</v>
      </c>
      <c r="BC62">
        <v>140</v>
      </c>
      <c r="BD62">
        <v>136</v>
      </c>
      <c r="BE62">
        <v>135</v>
      </c>
      <c r="BF62">
        <v>126</v>
      </c>
      <c r="BG62">
        <v>134</v>
      </c>
      <c r="BH62">
        <v>129</v>
      </c>
      <c r="BI62">
        <v>135</v>
      </c>
      <c r="BJ62">
        <v>137</v>
      </c>
      <c r="BK62">
        <v>138</v>
      </c>
      <c r="BL62">
        <v>124</v>
      </c>
      <c r="BM62">
        <v>130</v>
      </c>
      <c r="BN62">
        <v>132</v>
      </c>
      <c r="BO62">
        <v>136</v>
      </c>
      <c r="BP62">
        <v>131</v>
      </c>
      <c r="BQ62">
        <v>138</v>
      </c>
      <c r="BR62">
        <v>132</v>
      </c>
      <c r="BS62">
        <v>133</v>
      </c>
      <c r="BT62">
        <v>134</v>
      </c>
      <c r="BU62">
        <v>135</v>
      </c>
    </row>
    <row r="63" spans="1:73">
      <c r="A63" t="s">
        <v>183</v>
      </c>
      <c r="B63">
        <v>3.9456999999999999E-3</v>
      </c>
      <c r="C63">
        <v>3.68681E-3</v>
      </c>
      <c r="D63">
        <v>4.1113699999999996E-3</v>
      </c>
      <c r="E63">
        <v>4.12197E-3</v>
      </c>
      <c r="F63">
        <v>4.6891299999999997E-3</v>
      </c>
      <c r="G63">
        <v>3.51856E-3</v>
      </c>
      <c r="H63">
        <v>3.4186300000000002E-3</v>
      </c>
      <c r="I63">
        <v>5.3726399999999997E-3</v>
      </c>
      <c r="J63">
        <v>3.72843E-3</v>
      </c>
      <c r="K63">
        <v>4.0293100000000004E-3</v>
      </c>
      <c r="L63">
        <v>4.4232899999999999E-3</v>
      </c>
      <c r="M63">
        <v>4.4610099999999996E-3</v>
      </c>
      <c r="N63">
        <v>3.1341400000000001E-3</v>
      </c>
      <c r="O63">
        <v>3.9241299999999996E-3</v>
      </c>
      <c r="P63" t="s">
        <v>175</v>
      </c>
      <c r="Q63">
        <v>5.5992100000000003E-3</v>
      </c>
      <c r="R63">
        <v>3.83198E-3</v>
      </c>
      <c r="S63">
        <v>4.3558599999999996E-3</v>
      </c>
      <c r="T63">
        <v>4.2921299999999999E-3</v>
      </c>
      <c r="U63">
        <v>3.6457799999999999E-3</v>
      </c>
      <c r="V63">
        <v>4.7292000000000002E-3</v>
      </c>
      <c r="W63">
        <v>4.4236900000000001E-3</v>
      </c>
      <c r="X63">
        <v>4.8856699999999999E-3</v>
      </c>
      <c r="Y63">
        <v>4.2435700000000003E-3</v>
      </c>
      <c r="Z63">
        <v>3.7766499999999999E-3</v>
      </c>
      <c r="AA63">
        <v>4.0014200000000003E-3</v>
      </c>
      <c r="AB63">
        <v>4.2685700000000002E-3</v>
      </c>
      <c r="AC63">
        <v>3.5326899999999998E-3</v>
      </c>
      <c r="AD63">
        <v>3.6630600000000001E-3</v>
      </c>
      <c r="AE63">
        <v>3.6966E-3</v>
      </c>
      <c r="AF63">
        <v>4.2134599999999996E-3</v>
      </c>
      <c r="AG63">
        <v>3.9856700000000002E-3</v>
      </c>
      <c r="AH63">
        <v>3.3128400000000001E-3</v>
      </c>
      <c r="AI63">
        <v>3.3880500000000001E-3</v>
      </c>
      <c r="AJ63">
        <v>3.2288500000000001E-3</v>
      </c>
      <c r="AK63">
        <v>3.8769400000000002E-3</v>
      </c>
      <c r="AL63">
        <v>3.4489400000000002E-3</v>
      </c>
      <c r="AM63">
        <v>4.4426500000000002E-3</v>
      </c>
      <c r="AN63">
        <v>4.8260999999999998E-3</v>
      </c>
      <c r="AO63">
        <v>4.1692300000000003E-3</v>
      </c>
      <c r="AP63">
        <v>4.4449499999999996E-3</v>
      </c>
      <c r="AQ63">
        <v>4.3319999999999999E-3</v>
      </c>
      <c r="AR63">
        <v>4.5148000000000002E-3</v>
      </c>
      <c r="AS63">
        <v>4.5836200000000001E-3</v>
      </c>
      <c r="AT63">
        <v>3.9831900000000002E-3</v>
      </c>
      <c r="AU63">
        <v>4.0578799999999998E-3</v>
      </c>
      <c r="AV63">
        <v>3.8976100000000001E-3</v>
      </c>
      <c r="AW63">
        <v>3.7043499999999999E-3</v>
      </c>
      <c r="AX63">
        <v>4.3654000000000002E-3</v>
      </c>
      <c r="AY63">
        <v>4.4380399999999999E-3</v>
      </c>
      <c r="AZ63">
        <v>3.9809600000000004E-3</v>
      </c>
      <c r="BA63">
        <v>4.1030499999999996E-3</v>
      </c>
      <c r="BB63">
        <v>4.4769600000000003E-3</v>
      </c>
      <c r="BC63">
        <v>4.23194E-3</v>
      </c>
      <c r="BD63">
        <v>4.00747E-3</v>
      </c>
      <c r="BE63">
        <v>4.2247300000000003E-3</v>
      </c>
      <c r="BF63">
        <v>4.7925499999999996E-3</v>
      </c>
      <c r="BG63">
        <v>4.3010799999999997E-3</v>
      </c>
      <c r="BH63">
        <v>4.5801000000000001E-3</v>
      </c>
      <c r="BI63">
        <v>4.1905099999999997E-3</v>
      </c>
      <c r="BJ63">
        <v>4.4437499999999998E-3</v>
      </c>
      <c r="BK63">
        <v>4.1389499999999997E-3</v>
      </c>
      <c r="BL63">
        <v>4.7790300000000001E-3</v>
      </c>
      <c r="BM63">
        <v>4.2971600000000004E-3</v>
      </c>
      <c r="BN63">
        <v>4.4024399999999997E-3</v>
      </c>
      <c r="BO63">
        <v>4.2043200000000001E-3</v>
      </c>
      <c r="BP63">
        <v>4.3263499999999996E-3</v>
      </c>
      <c r="BQ63">
        <v>4.3002700000000001E-3</v>
      </c>
      <c r="BR63">
        <v>4.7741600000000004E-3</v>
      </c>
      <c r="BS63">
        <v>3.9819E-3</v>
      </c>
      <c r="BT63">
        <v>4.3846299999999996E-3</v>
      </c>
      <c r="BU63">
        <v>4.3685399999999997E-3</v>
      </c>
    </row>
    <row r="64" spans="1:73">
      <c r="A64" t="s">
        <v>184</v>
      </c>
      <c r="B64">
        <v>1.09636E-3</v>
      </c>
      <c r="C64">
        <v>1.0530699999999999E-3</v>
      </c>
      <c r="D64">
        <v>1.1775799999999999E-3</v>
      </c>
      <c r="E64">
        <v>1.0952500000000001E-3</v>
      </c>
      <c r="F64">
        <v>1.07795E-3</v>
      </c>
      <c r="G64">
        <v>8.8550800000000002E-4</v>
      </c>
      <c r="H64">
        <v>7.0457600000000005E-4</v>
      </c>
      <c r="I64">
        <v>1.08044E-3</v>
      </c>
      <c r="J64">
        <v>9.3558200000000002E-4</v>
      </c>
      <c r="K64">
        <v>1.03001E-3</v>
      </c>
      <c r="L64">
        <v>1.1431600000000001E-3</v>
      </c>
      <c r="M64">
        <v>1.11399E-3</v>
      </c>
      <c r="N64">
        <v>1.0728599999999999E-3</v>
      </c>
      <c r="O64">
        <v>1.09946E-3</v>
      </c>
      <c r="P64" t="s">
        <v>175</v>
      </c>
      <c r="Q64">
        <v>1.50713E-3</v>
      </c>
      <c r="R64">
        <v>9.5831499999999995E-4</v>
      </c>
      <c r="S64">
        <v>9.837680000000001E-4</v>
      </c>
      <c r="T64">
        <v>1.11596E-3</v>
      </c>
      <c r="U64">
        <v>8.9761799999999998E-4</v>
      </c>
      <c r="V64">
        <v>1.0884099999999999E-3</v>
      </c>
      <c r="W64">
        <v>1.1620999999999999E-3</v>
      </c>
      <c r="X64">
        <v>1.11647E-3</v>
      </c>
      <c r="Y64">
        <v>1.0871399999999999E-3</v>
      </c>
      <c r="Z64">
        <v>1.03652E-3</v>
      </c>
      <c r="AA64">
        <v>1.09734E-3</v>
      </c>
      <c r="AB64">
        <v>1.01767E-3</v>
      </c>
      <c r="AC64">
        <v>9.3197600000000005E-4</v>
      </c>
      <c r="AD64">
        <v>1.0835899999999999E-3</v>
      </c>
      <c r="AE64">
        <v>1.09734E-3</v>
      </c>
      <c r="AF64">
        <v>1.04448E-3</v>
      </c>
      <c r="AG64">
        <v>9.8777900000000004E-4</v>
      </c>
      <c r="AH64">
        <v>9.0190599999999995E-4</v>
      </c>
      <c r="AI64">
        <v>9.62491E-4</v>
      </c>
      <c r="AJ64">
        <v>9.5144999999999995E-4</v>
      </c>
      <c r="AK64">
        <v>1.1351600000000001E-3</v>
      </c>
      <c r="AL64">
        <v>1.1280800000000001E-3</v>
      </c>
      <c r="AM64">
        <v>1.2432400000000001E-3</v>
      </c>
      <c r="AN64">
        <v>1.2910199999999999E-3</v>
      </c>
      <c r="AO64">
        <v>1.17946E-3</v>
      </c>
      <c r="AP64">
        <v>1.1869999999999999E-3</v>
      </c>
      <c r="AQ64">
        <v>1.1982500000000001E-3</v>
      </c>
      <c r="AR64">
        <v>1.3178300000000001E-3</v>
      </c>
      <c r="AS64">
        <v>1.19607E-3</v>
      </c>
      <c r="AT64">
        <v>1.19249E-3</v>
      </c>
      <c r="AU64">
        <v>1.1944799999999999E-3</v>
      </c>
      <c r="AV64">
        <v>1.1792599999999999E-3</v>
      </c>
      <c r="AW64">
        <v>1.1350500000000001E-3</v>
      </c>
      <c r="AX64">
        <v>1.3759600000000001E-3</v>
      </c>
      <c r="AY64">
        <v>1.30784E-3</v>
      </c>
      <c r="AZ64">
        <v>1.10015E-3</v>
      </c>
      <c r="BA64">
        <v>1.04214E-3</v>
      </c>
      <c r="BB64">
        <v>1.2100699999999999E-3</v>
      </c>
      <c r="BC64">
        <v>1.25213E-3</v>
      </c>
      <c r="BD64">
        <v>1.1840799999999999E-3</v>
      </c>
      <c r="BE64">
        <v>1.1763399999999999E-3</v>
      </c>
      <c r="BF64">
        <v>1.2423099999999999E-3</v>
      </c>
      <c r="BG64">
        <v>1.16139E-3</v>
      </c>
      <c r="BH64">
        <v>1.2387500000000001E-3</v>
      </c>
      <c r="BI64">
        <v>1.30989E-3</v>
      </c>
      <c r="BJ64">
        <v>1.19403E-3</v>
      </c>
      <c r="BK64">
        <v>1.2668200000000001E-3</v>
      </c>
      <c r="BL64">
        <v>1.0274500000000001E-3</v>
      </c>
      <c r="BM64">
        <v>9.7201199999999996E-4</v>
      </c>
      <c r="BN64">
        <v>1.1668099999999999E-3</v>
      </c>
      <c r="BO64">
        <v>1.1201099999999999E-3</v>
      </c>
      <c r="BP64">
        <v>1.3177799999999999E-3</v>
      </c>
      <c r="BQ64">
        <v>1.23047E-3</v>
      </c>
      <c r="BR64">
        <v>1.1253299999999999E-3</v>
      </c>
      <c r="BS64">
        <v>1.16877E-3</v>
      </c>
      <c r="BT64">
        <v>1.3119200000000001E-3</v>
      </c>
      <c r="BU64">
        <v>1.33982E-3</v>
      </c>
    </row>
    <row r="65" spans="1:73">
      <c r="A65" t="s">
        <v>185</v>
      </c>
      <c r="B65">
        <v>0.90212499999999995</v>
      </c>
      <c r="C65">
        <v>0.93149700000000002</v>
      </c>
      <c r="D65">
        <v>0.92213400000000001</v>
      </c>
      <c r="E65">
        <v>0.90103800000000001</v>
      </c>
      <c r="F65">
        <v>0.94669800000000004</v>
      </c>
      <c r="G65">
        <v>0.89775000000000005</v>
      </c>
      <c r="H65">
        <v>0.91544099999999995</v>
      </c>
      <c r="I65">
        <v>0.97591000000000006</v>
      </c>
      <c r="J65">
        <v>0.93018800000000001</v>
      </c>
      <c r="K65">
        <v>0.94473799999999997</v>
      </c>
      <c r="L65">
        <v>0.92488099999999995</v>
      </c>
      <c r="M65">
        <v>0.91243700000000005</v>
      </c>
      <c r="N65">
        <v>0.87842399999999998</v>
      </c>
      <c r="O65">
        <v>0.89562699999999995</v>
      </c>
      <c r="P65" t="s">
        <v>175</v>
      </c>
      <c r="Q65">
        <v>0.89472200000000002</v>
      </c>
      <c r="R65">
        <v>0.89012100000000005</v>
      </c>
      <c r="S65">
        <v>0.96878799999999998</v>
      </c>
      <c r="T65">
        <v>0.90751300000000001</v>
      </c>
      <c r="U65">
        <v>0.89313600000000004</v>
      </c>
      <c r="V65">
        <v>0.93946099999999999</v>
      </c>
      <c r="W65">
        <v>0.94179900000000005</v>
      </c>
      <c r="X65">
        <v>0.97802900000000004</v>
      </c>
      <c r="Y65">
        <v>0.88362300000000005</v>
      </c>
      <c r="Z65">
        <v>0.90415999999999996</v>
      </c>
      <c r="AA65">
        <v>0.88819400000000004</v>
      </c>
      <c r="AB65">
        <v>0.84450700000000001</v>
      </c>
      <c r="AC65">
        <v>0.803983</v>
      </c>
      <c r="AD65">
        <v>0.89721499999999998</v>
      </c>
      <c r="AE65">
        <v>0.87997999999999998</v>
      </c>
      <c r="AF65">
        <v>0.90192600000000001</v>
      </c>
      <c r="AG65">
        <v>0.94767599999999996</v>
      </c>
      <c r="AH65">
        <v>0.83040000000000003</v>
      </c>
      <c r="AI65">
        <v>0.79775399999999996</v>
      </c>
      <c r="AJ65">
        <v>0.84339900000000001</v>
      </c>
      <c r="AK65">
        <v>0.89278999999999997</v>
      </c>
      <c r="AL65">
        <v>0.87089700000000003</v>
      </c>
      <c r="AM65">
        <v>0.944689</v>
      </c>
      <c r="AN65">
        <v>0.94156899999999999</v>
      </c>
      <c r="AO65">
        <v>0.89391299999999996</v>
      </c>
      <c r="AP65">
        <v>0.87260700000000002</v>
      </c>
      <c r="AQ65">
        <v>0.86452300000000004</v>
      </c>
      <c r="AR65">
        <v>0.86532900000000001</v>
      </c>
      <c r="AS65">
        <v>0.87133700000000003</v>
      </c>
      <c r="AT65">
        <v>0.85530200000000001</v>
      </c>
      <c r="AU65">
        <v>0.89066199999999995</v>
      </c>
      <c r="AV65">
        <v>0.87936300000000001</v>
      </c>
      <c r="AW65">
        <v>0.90621399999999996</v>
      </c>
      <c r="AX65">
        <v>0.82697600000000004</v>
      </c>
      <c r="AY65">
        <v>0.851885</v>
      </c>
      <c r="AZ65">
        <v>0.84125099999999997</v>
      </c>
      <c r="BA65">
        <v>0.81068799999999996</v>
      </c>
      <c r="BB65">
        <v>0.93948900000000002</v>
      </c>
      <c r="BC65">
        <v>0.86113099999999998</v>
      </c>
      <c r="BD65">
        <v>0.90716600000000003</v>
      </c>
      <c r="BE65">
        <v>0.89375300000000002</v>
      </c>
      <c r="BF65">
        <v>0.85083500000000001</v>
      </c>
      <c r="BG65">
        <v>0.94127700000000003</v>
      </c>
      <c r="BH65">
        <v>0.85939299999999996</v>
      </c>
      <c r="BI65">
        <v>0.85347899999999999</v>
      </c>
      <c r="BJ65">
        <v>0.92286800000000002</v>
      </c>
      <c r="BK65">
        <v>0.88271599999999995</v>
      </c>
      <c r="BL65">
        <v>0.88942200000000005</v>
      </c>
      <c r="BM65">
        <v>0.91892200000000002</v>
      </c>
      <c r="BN65">
        <v>0.94240900000000005</v>
      </c>
      <c r="BO65">
        <v>0.87227200000000005</v>
      </c>
      <c r="BP65">
        <v>0.81794199999999995</v>
      </c>
      <c r="BQ65">
        <v>0.97291000000000005</v>
      </c>
      <c r="BR65">
        <v>0.97445400000000004</v>
      </c>
      <c r="BS65">
        <v>0.905505</v>
      </c>
      <c r="BT65">
        <v>0.89130600000000004</v>
      </c>
      <c r="BU65">
        <v>0.86243800000000004</v>
      </c>
    </row>
    <row r="66" spans="1:73">
      <c r="A66" t="s">
        <v>186</v>
      </c>
      <c r="B66">
        <v>8.0113700000000003E-3</v>
      </c>
      <c r="C66">
        <v>8.4636699999999995E-3</v>
      </c>
      <c r="D66">
        <v>8.61051E-3</v>
      </c>
      <c r="E66">
        <v>9.2750000000000003E-3</v>
      </c>
      <c r="F66">
        <v>1.24473E-2</v>
      </c>
      <c r="G66">
        <v>8.2749299999999998E-3</v>
      </c>
      <c r="H66">
        <v>9.3466399999999998E-3</v>
      </c>
      <c r="I66">
        <v>1.2559300000000001E-2</v>
      </c>
      <c r="J66">
        <v>8.32075E-3</v>
      </c>
      <c r="K66">
        <v>8.4976800000000005E-3</v>
      </c>
      <c r="L66">
        <v>9.8606400000000004E-3</v>
      </c>
      <c r="M66">
        <v>1.0150299999999999E-2</v>
      </c>
      <c r="N66">
        <v>8.0805900000000003E-3</v>
      </c>
      <c r="O66">
        <v>8.3059099999999997E-3</v>
      </c>
      <c r="P66" t="s">
        <v>175</v>
      </c>
      <c r="Q66">
        <v>1.58517E-2</v>
      </c>
      <c r="R66">
        <v>7.9640900000000001E-3</v>
      </c>
      <c r="S66">
        <v>1.16782E-2</v>
      </c>
      <c r="T66">
        <v>1.02071E-2</v>
      </c>
      <c r="U66">
        <v>8.5260700000000002E-3</v>
      </c>
      <c r="V66">
        <v>1.0770699999999999E-2</v>
      </c>
      <c r="W66">
        <v>9.9797700000000007E-3</v>
      </c>
      <c r="X66">
        <v>1.2812199999999999E-2</v>
      </c>
      <c r="Y66">
        <v>9.0446499999999996E-3</v>
      </c>
      <c r="Z66">
        <v>8.7695700000000008E-3</v>
      </c>
      <c r="AA66">
        <v>8.7871200000000007E-3</v>
      </c>
      <c r="AB66">
        <v>8.3606600000000007E-3</v>
      </c>
      <c r="AC66">
        <v>8.1495000000000005E-3</v>
      </c>
      <c r="AD66">
        <v>8.1105099999999996E-3</v>
      </c>
      <c r="AE66">
        <v>1.0090099999999999E-2</v>
      </c>
      <c r="AF66">
        <v>8.7281000000000008E-3</v>
      </c>
      <c r="AG66">
        <v>8.8671800000000005E-3</v>
      </c>
      <c r="AH66">
        <v>8.0987000000000003E-3</v>
      </c>
      <c r="AI66">
        <v>7.7203999999999997E-3</v>
      </c>
      <c r="AJ66">
        <v>7.7200300000000001E-3</v>
      </c>
      <c r="AK66">
        <v>8.7697199999999999E-3</v>
      </c>
      <c r="AL66">
        <v>7.2660499999999996E-3</v>
      </c>
      <c r="AM66">
        <v>1.15724E-2</v>
      </c>
      <c r="AN66">
        <v>1.37234E-2</v>
      </c>
      <c r="AO66">
        <v>1.01558E-2</v>
      </c>
      <c r="AP66">
        <v>9.8967800000000009E-3</v>
      </c>
      <c r="AQ66">
        <v>9.3622800000000006E-3</v>
      </c>
      <c r="AR66">
        <v>1.06896E-2</v>
      </c>
      <c r="AS66">
        <v>1.12275E-2</v>
      </c>
      <c r="AT66">
        <v>8.2686800000000005E-3</v>
      </c>
      <c r="AU66">
        <v>9.1759400000000005E-3</v>
      </c>
      <c r="AV66">
        <v>7.9790099999999999E-3</v>
      </c>
      <c r="AW66">
        <v>7.9365300000000007E-3</v>
      </c>
      <c r="AX66">
        <v>9.2984299999999999E-3</v>
      </c>
      <c r="AY66">
        <v>9.5382699999999997E-3</v>
      </c>
      <c r="AZ66">
        <v>8.47294E-3</v>
      </c>
      <c r="BA66">
        <v>7.7430600000000004E-3</v>
      </c>
      <c r="BB66">
        <v>1.0773899999999999E-2</v>
      </c>
      <c r="BC66">
        <v>8.3065299999999995E-3</v>
      </c>
      <c r="BD66">
        <v>8.8202100000000002E-3</v>
      </c>
      <c r="BE66">
        <v>9.3383500000000005E-3</v>
      </c>
      <c r="BF66">
        <v>1.0520699999999999E-2</v>
      </c>
      <c r="BG66">
        <v>1.01099E-2</v>
      </c>
      <c r="BH66">
        <v>1.03415E-2</v>
      </c>
      <c r="BI66">
        <v>9.4286500000000002E-3</v>
      </c>
      <c r="BJ66">
        <v>1.04067E-2</v>
      </c>
      <c r="BK66">
        <v>9.7283500000000002E-3</v>
      </c>
      <c r="BL66">
        <v>1.04511E-2</v>
      </c>
      <c r="BM66">
        <v>1.0962899999999999E-2</v>
      </c>
      <c r="BN66">
        <v>1.3258499999999999E-2</v>
      </c>
      <c r="BO66">
        <v>8.8186500000000008E-3</v>
      </c>
      <c r="BP66">
        <v>9.4043700000000004E-3</v>
      </c>
      <c r="BQ66">
        <v>1.07156E-2</v>
      </c>
      <c r="BR66">
        <v>1.2531799999999999E-2</v>
      </c>
      <c r="BS66">
        <v>9.1255599999999996E-3</v>
      </c>
      <c r="BT66">
        <v>1.04099E-2</v>
      </c>
      <c r="BU66">
        <v>9.8478000000000003E-3</v>
      </c>
    </row>
    <row r="67" spans="1:73">
      <c r="A67" t="s">
        <v>187</v>
      </c>
      <c r="B67">
        <v>26.957000000000001</v>
      </c>
      <c r="C67">
        <v>27.007999999999999</v>
      </c>
      <c r="D67">
        <v>27.003399999999999</v>
      </c>
      <c r="E67">
        <v>27.552399999999999</v>
      </c>
      <c r="F67">
        <v>30.034600000000001</v>
      </c>
      <c r="G67">
        <v>29.9651</v>
      </c>
      <c r="H67">
        <v>30.591899999999999</v>
      </c>
      <c r="I67">
        <v>30.500699999999998</v>
      </c>
      <c r="J67">
        <v>29.906500000000001</v>
      </c>
      <c r="K67">
        <v>30.055299999999999</v>
      </c>
      <c r="L67">
        <v>28.603999999999999</v>
      </c>
      <c r="M67">
        <v>28.369700000000002</v>
      </c>
      <c r="N67">
        <v>30.302800000000001</v>
      </c>
      <c r="O67">
        <v>29.871300000000002</v>
      </c>
      <c r="P67" t="s">
        <v>175</v>
      </c>
      <c r="Q67">
        <v>35.514299999999999</v>
      </c>
      <c r="R67">
        <v>30.050699999999999</v>
      </c>
      <c r="S67">
        <v>30.052600000000002</v>
      </c>
      <c r="T67">
        <v>29.609000000000002</v>
      </c>
      <c r="U67">
        <v>29.498699999999999</v>
      </c>
      <c r="V67">
        <v>31.689900000000002</v>
      </c>
      <c r="W67">
        <v>31.566199999999998</v>
      </c>
      <c r="X67">
        <v>29.841200000000001</v>
      </c>
      <c r="Y67">
        <v>29.536200000000001</v>
      </c>
      <c r="Z67">
        <v>27.917000000000002</v>
      </c>
      <c r="AA67">
        <v>28.051100000000002</v>
      </c>
      <c r="AB67">
        <v>32.407800000000002</v>
      </c>
      <c r="AC67">
        <v>32.970799999999997</v>
      </c>
      <c r="AD67">
        <v>29.164200000000001</v>
      </c>
      <c r="AE67">
        <v>29.0853</v>
      </c>
      <c r="AF67">
        <v>29.396899999999999</v>
      </c>
      <c r="AG67">
        <v>29.327300000000001</v>
      </c>
      <c r="AH67">
        <v>32.273499999999999</v>
      </c>
      <c r="AI67">
        <v>31.7424</v>
      </c>
      <c r="AJ67">
        <v>29.351800000000001</v>
      </c>
      <c r="AK67">
        <v>29.329499999999999</v>
      </c>
      <c r="AL67">
        <v>22.088799999999999</v>
      </c>
      <c r="AM67">
        <v>21.9679</v>
      </c>
      <c r="AN67">
        <v>21.558199999999999</v>
      </c>
      <c r="AO67">
        <v>21.656400000000001</v>
      </c>
      <c r="AP67">
        <v>23.579599999999999</v>
      </c>
      <c r="AQ67">
        <v>23.6004</v>
      </c>
      <c r="AR67">
        <v>23.270299999999999</v>
      </c>
      <c r="AS67">
        <v>23.296199999999999</v>
      </c>
      <c r="AT67">
        <v>23.641500000000001</v>
      </c>
      <c r="AU67">
        <v>23.639299999999999</v>
      </c>
      <c r="AV67">
        <v>21.897600000000001</v>
      </c>
      <c r="AW67">
        <v>21.985099999999999</v>
      </c>
      <c r="AX67">
        <v>23.226800000000001</v>
      </c>
      <c r="AY67">
        <v>23.3307</v>
      </c>
      <c r="AZ67">
        <v>29.879899999999999</v>
      </c>
      <c r="BA67">
        <v>29.889500000000002</v>
      </c>
      <c r="BB67">
        <v>23.7774</v>
      </c>
      <c r="BC67">
        <v>23.702200000000001</v>
      </c>
      <c r="BD67">
        <v>22.717400000000001</v>
      </c>
      <c r="BE67">
        <v>22.717600000000001</v>
      </c>
      <c r="BF67">
        <v>25.1936</v>
      </c>
      <c r="BG67">
        <v>25.064900000000002</v>
      </c>
      <c r="BH67">
        <v>23.212199999999999</v>
      </c>
      <c r="BI67">
        <v>23.276199999999999</v>
      </c>
      <c r="BJ67">
        <v>21.742599999999999</v>
      </c>
      <c r="BK67">
        <v>21.610600000000002</v>
      </c>
      <c r="BL67">
        <v>26.294</v>
      </c>
      <c r="BM67">
        <v>26.009399999999999</v>
      </c>
      <c r="BN67">
        <v>21.734000000000002</v>
      </c>
      <c r="BO67">
        <v>21.752500000000001</v>
      </c>
      <c r="BP67">
        <v>23.099699999999999</v>
      </c>
      <c r="BQ67">
        <v>22.907800000000002</v>
      </c>
      <c r="BR67">
        <v>27.029399999999999</v>
      </c>
      <c r="BS67">
        <v>26.8963</v>
      </c>
      <c r="BT67">
        <v>23.372900000000001</v>
      </c>
      <c r="BU67">
        <v>23.368200000000002</v>
      </c>
    </row>
    <row r="68" spans="1:73">
      <c r="A68" t="s">
        <v>188</v>
      </c>
      <c r="B68">
        <v>72</v>
      </c>
    </row>
    <row r="69" spans="1:73">
      <c r="A69" t="s">
        <v>189</v>
      </c>
      <c r="B69" t="s">
        <v>190</v>
      </c>
      <c r="C69" t="s">
        <v>191</v>
      </c>
      <c r="D69" t="s">
        <v>192</v>
      </c>
      <c r="E69" t="s">
        <v>193</v>
      </c>
      <c r="F69" t="s">
        <v>194</v>
      </c>
      <c r="G69" t="s">
        <v>195</v>
      </c>
      <c r="H69" t="s">
        <v>196</v>
      </c>
      <c r="I69" t="s">
        <v>197</v>
      </c>
      <c r="J69" t="s">
        <v>198</v>
      </c>
      <c r="K69" t="s">
        <v>199</v>
      </c>
      <c r="L69" t="s">
        <v>200</v>
      </c>
      <c r="M69" t="s">
        <v>201</v>
      </c>
      <c r="N69" t="s">
        <v>202</v>
      </c>
      <c r="O69" t="s">
        <v>203</v>
      </c>
      <c r="P69" t="s">
        <v>204</v>
      </c>
      <c r="Q69" t="s">
        <v>205</v>
      </c>
      <c r="R69" t="s">
        <v>206</v>
      </c>
      <c r="S69" t="s">
        <v>207</v>
      </c>
      <c r="T69" t="s">
        <v>208</v>
      </c>
      <c r="U69" t="s">
        <v>209</v>
      </c>
      <c r="V69" t="s">
        <v>210</v>
      </c>
      <c r="W69" t="s">
        <v>211</v>
      </c>
      <c r="X69" t="s">
        <v>212</v>
      </c>
      <c r="Y69" t="s">
        <v>213</v>
      </c>
      <c r="Z69" t="s">
        <v>214</v>
      </c>
      <c r="AA69" t="s">
        <v>215</v>
      </c>
      <c r="AB69" t="s">
        <v>216</v>
      </c>
      <c r="AC69" t="s">
        <v>217</v>
      </c>
      <c r="AD69" t="s">
        <v>218</v>
      </c>
      <c r="AE69" t="s">
        <v>219</v>
      </c>
      <c r="AF69" t="s">
        <v>220</v>
      </c>
      <c r="AG69" t="s">
        <v>221</v>
      </c>
      <c r="AH69" t="s">
        <v>222</v>
      </c>
      <c r="AI69" t="s">
        <v>223</v>
      </c>
      <c r="AJ69" t="s">
        <v>224</v>
      </c>
      <c r="AK69" t="s">
        <v>225</v>
      </c>
    </row>
    <row r="70" spans="1:73">
      <c r="A70" t="s">
        <v>226</v>
      </c>
      <c r="B70">
        <v>0.91681100000000004</v>
      </c>
      <c r="C70">
        <v>0.91158600000000001</v>
      </c>
      <c r="D70">
        <v>0.92222400000000004</v>
      </c>
      <c r="E70">
        <v>0.94567599999999996</v>
      </c>
      <c r="F70">
        <v>0.93746300000000005</v>
      </c>
      <c r="G70">
        <v>0.918659</v>
      </c>
      <c r="H70">
        <v>0.88702599999999998</v>
      </c>
      <c r="I70">
        <v>0.89472200000000002</v>
      </c>
      <c r="J70">
        <v>0.92945500000000003</v>
      </c>
      <c r="K70">
        <v>0.90032400000000001</v>
      </c>
      <c r="L70">
        <v>0.94062999999999997</v>
      </c>
      <c r="M70">
        <v>0.93082600000000004</v>
      </c>
      <c r="N70">
        <v>0.896177</v>
      </c>
      <c r="O70">
        <v>0.82424500000000001</v>
      </c>
      <c r="P70">
        <v>0.88859699999999997</v>
      </c>
      <c r="Q70">
        <v>0.92480099999999998</v>
      </c>
      <c r="R70">
        <v>0.81407700000000005</v>
      </c>
      <c r="S70">
        <v>0.86809499999999995</v>
      </c>
      <c r="T70">
        <v>0.90779299999999996</v>
      </c>
      <c r="U70">
        <v>0.91774100000000003</v>
      </c>
      <c r="V70">
        <v>0.86856500000000003</v>
      </c>
      <c r="W70">
        <v>0.86833300000000002</v>
      </c>
      <c r="X70">
        <v>0.87298200000000004</v>
      </c>
      <c r="Y70">
        <v>0.89278800000000003</v>
      </c>
      <c r="Z70">
        <v>0.83943100000000004</v>
      </c>
      <c r="AA70">
        <v>0.82596999999999998</v>
      </c>
      <c r="AB70">
        <v>0.90031000000000005</v>
      </c>
      <c r="AC70">
        <v>0.90045900000000001</v>
      </c>
      <c r="AD70">
        <v>0.89605599999999996</v>
      </c>
      <c r="AE70">
        <v>0.85643599999999998</v>
      </c>
      <c r="AF70">
        <v>0.90279200000000004</v>
      </c>
      <c r="AG70">
        <v>0.90417199999999998</v>
      </c>
      <c r="AH70">
        <v>0.90734000000000004</v>
      </c>
      <c r="AI70">
        <v>0.89542600000000006</v>
      </c>
      <c r="AJ70">
        <v>0.93997900000000001</v>
      </c>
      <c r="AK70">
        <v>0.87687199999999998</v>
      </c>
    </row>
    <row r="71" spans="1:73">
      <c r="A71" t="s">
        <v>227</v>
      </c>
      <c r="B71">
        <v>1.4685999999999999E-2</v>
      </c>
      <c r="C71">
        <v>1.0547900000000001E-2</v>
      </c>
      <c r="D71">
        <v>2.4474099999999999E-2</v>
      </c>
      <c r="E71">
        <v>3.02346E-2</v>
      </c>
      <c r="F71">
        <v>7.2753399999999999E-3</v>
      </c>
      <c r="G71">
        <v>6.2218500000000001E-3</v>
      </c>
      <c r="H71">
        <v>8.6014100000000003E-3</v>
      </c>
      <c r="I71">
        <v>0</v>
      </c>
      <c r="J71">
        <v>3.93335E-2</v>
      </c>
      <c r="K71">
        <v>7.1886600000000004E-3</v>
      </c>
      <c r="L71">
        <v>1.1688E-3</v>
      </c>
      <c r="M71">
        <v>4.7202899999999999E-2</v>
      </c>
      <c r="N71">
        <v>7.9831099999999999E-3</v>
      </c>
      <c r="O71">
        <v>2.0261999999999999E-2</v>
      </c>
      <c r="P71">
        <v>8.6175000000000002E-3</v>
      </c>
      <c r="Q71">
        <v>2.28749E-2</v>
      </c>
      <c r="R71">
        <v>1.6322900000000001E-2</v>
      </c>
      <c r="S71">
        <v>2.4695499999999999E-2</v>
      </c>
      <c r="T71">
        <v>3.6895799999999999E-2</v>
      </c>
      <c r="U71">
        <v>2.3827600000000001E-2</v>
      </c>
      <c r="V71">
        <v>4.0420300000000003E-3</v>
      </c>
      <c r="W71">
        <v>3.0040399999999999E-3</v>
      </c>
      <c r="X71">
        <v>1.7680100000000001E-2</v>
      </c>
      <c r="Y71">
        <v>1.3425599999999999E-2</v>
      </c>
      <c r="Z71">
        <v>1.24546E-2</v>
      </c>
      <c r="AA71">
        <v>1.5281299999999999E-2</v>
      </c>
      <c r="AB71">
        <v>3.9178999999999999E-2</v>
      </c>
      <c r="AC71">
        <v>6.7066199999999999E-3</v>
      </c>
      <c r="AD71">
        <v>4.52211E-2</v>
      </c>
      <c r="AE71">
        <v>2.9571599999999999E-3</v>
      </c>
      <c r="AF71">
        <v>2.00761E-2</v>
      </c>
      <c r="AG71">
        <v>1.47499E-2</v>
      </c>
      <c r="AH71">
        <v>3.5068700000000001E-2</v>
      </c>
      <c r="AI71">
        <v>7.7483999999999997E-2</v>
      </c>
      <c r="AJ71">
        <v>3.4474600000000001E-2</v>
      </c>
      <c r="AK71">
        <v>1.44341E-2</v>
      </c>
    </row>
    <row r="72" spans="1:73">
      <c r="A72" t="s">
        <v>228</v>
      </c>
      <c r="B72">
        <v>2.2653599999999998</v>
      </c>
      <c r="C72">
        <v>1.6363700000000001</v>
      </c>
      <c r="D72">
        <v>3.7530700000000001</v>
      </c>
      <c r="E72">
        <v>4.5214400000000001</v>
      </c>
      <c r="F72">
        <v>1.0975200000000001</v>
      </c>
      <c r="G72">
        <v>0.957812</v>
      </c>
      <c r="H72">
        <v>1.3713500000000001</v>
      </c>
      <c r="I72">
        <v>0</v>
      </c>
      <c r="J72">
        <v>5.9847999999999999</v>
      </c>
      <c r="K72">
        <v>1.1291800000000001</v>
      </c>
      <c r="L72">
        <v>0.17572699999999999</v>
      </c>
      <c r="M72">
        <v>7.1715900000000001</v>
      </c>
      <c r="N72">
        <v>1.2597799999999999</v>
      </c>
      <c r="O72">
        <v>3.4764900000000001</v>
      </c>
      <c r="P72">
        <v>1.3714900000000001</v>
      </c>
      <c r="Q72">
        <v>3.4980500000000001</v>
      </c>
      <c r="R72">
        <v>2.83562</v>
      </c>
      <c r="S72">
        <v>4.0231500000000002</v>
      </c>
      <c r="T72">
        <v>5.7478499999999997</v>
      </c>
      <c r="U72">
        <v>3.67177</v>
      </c>
      <c r="V72">
        <v>0.65812999999999999</v>
      </c>
      <c r="W72">
        <v>0.48925299999999999</v>
      </c>
      <c r="X72">
        <v>2.86415</v>
      </c>
      <c r="Y72">
        <v>2.1266699999999998</v>
      </c>
      <c r="Z72">
        <v>2.0982599999999998</v>
      </c>
      <c r="AA72">
        <v>2.6164399999999999</v>
      </c>
      <c r="AB72">
        <v>6.1542700000000004</v>
      </c>
      <c r="AC72">
        <v>1.05331</v>
      </c>
      <c r="AD72">
        <v>7.1370899999999997</v>
      </c>
      <c r="AE72">
        <v>0.48830899999999999</v>
      </c>
      <c r="AF72">
        <v>3.1448999999999998</v>
      </c>
      <c r="AG72">
        <v>2.3070200000000001</v>
      </c>
      <c r="AH72">
        <v>5.4659399999999998</v>
      </c>
      <c r="AI72">
        <v>12.2376</v>
      </c>
      <c r="AJ72">
        <v>5.1867599999999996</v>
      </c>
      <c r="AK72">
        <v>2.3279200000000002</v>
      </c>
    </row>
    <row r="73" spans="1:73">
      <c r="A73" t="s">
        <v>229</v>
      </c>
      <c r="B73">
        <v>26.982500000000002</v>
      </c>
      <c r="C73">
        <v>27.277899999999999</v>
      </c>
      <c r="D73">
        <v>29.9998</v>
      </c>
      <c r="E73">
        <v>30.546299999999999</v>
      </c>
      <c r="F73">
        <v>29.980899999999998</v>
      </c>
      <c r="G73">
        <v>28.486799999999999</v>
      </c>
      <c r="H73">
        <v>30.0871</v>
      </c>
      <c r="I73">
        <v>35.514299999999999</v>
      </c>
      <c r="J73">
        <v>30.0517</v>
      </c>
      <c r="K73">
        <v>29.553899999999999</v>
      </c>
      <c r="L73">
        <v>31.628</v>
      </c>
      <c r="M73">
        <v>29.688700000000001</v>
      </c>
      <c r="N73">
        <v>27.984100000000002</v>
      </c>
      <c r="O73">
        <v>32.689300000000003</v>
      </c>
      <c r="P73">
        <v>29.1248</v>
      </c>
      <c r="Q73">
        <v>29.362100000000002</v>
      </c>
      <c r="R73">
        <v>32.007899999999999</v>
      </c>
      <c r="S73">
        <v>29.340599999999998</v>
      </c>
      <c r="T73">
        <v>22.028400000000001</v>
      </c>
      <c r="U73">
        <v>21.607299999999999</v>
      </c>
      <c r="V73">
        <v>23.59</v>
      </c>
      <c r="W73">
        <v>23.283200000000001</v>
      </c>
      <c r="X73">
        <v>23.6404</v>
      </c>
      <c r="Y73">
        <v>21.941299999999998</v>
      </c>
      <c r="Z73">
        <v>23.278700000000001</v>
      </c>
      <c r="AA73">
        <v>29.884699999999999</v>
      </c>
      <c r="AB73">
        <v>23.739799999999999</v>
      </c>
      <c r="AC73">
        <v>22.717500000000001</v>
      </c>
      <c r="AD73">
        <v>25.129200000000001</v>
      </c>
      <c r="AE73">
        <v>23.244199999999999</v>
      </c>
      <c r="AF73">
        <v>21.676600000000001</v>
      </c>
      <c r="AG73">
        <v>26.151700000000002</v>
      </c>
      <c r="AH73">
        <v>21.743300000000001</v>
      </c>
      <c r="AI73">
        <v>23.003699999999998</v>
      </c>
      <c r="AJ73">
        <v>26.962900000000001</v>
      </c>
      <c r="AK73">
        <v>23.3705</v>
      </c>
    </row>
    <row r="74" spans="1:73">
      <c r="A74" t="s">
        <v>230</v>
      </c>
      <c r="B74">
        <v>2.54834E-2</v>
      </c>
      <c r="C74">
        <v>0.27447100000000002</v>
      </c>
      <c r="D74">
        <v>3.47506E-2</v>
      </c>
      <c r="E74">
        <v>4.5591899999999998E-2</v>
      </c>
      <c r="F74">
        <v>7.4404999999999999E-2</v>
      </c>
      <c r="G74">
        <v>0.117171</v>
      </c>
      <c r="H74">
        <v>0.21574399999999999</v>
      </c>
      <c r="I74">
        <v>0</v>
      </c>
      <c r="J74">
        <v>9.2560699999999995E-4</v>
      </c>
      <c r="K74">
        <v>5.5132300000000002E-2</v>
      </c>
      <c r="L74">
        <v>6.1868899999999998E-2</v>
      </c>
      <c r="M74">
        <v>0.15249299999999999</v>
      </c>
      <c r="N74">
        <v>6.7067100000000004E-2</v>
      </c>
      <c r="O74">
        <v>0.28150599999999998</v>
      </c>
      <c r="P74">
        <v>3.94334E-2</v>
      </c>
      <c r="Q74">
        <v>3.4807100000000001E-2</v>
      </c>
      <c r="R74">
        <v>0.265542</v>
      </c>
      <c r="S74">
        <v>1.11526E-2</v>
      </c>
      <c r="T74">
        <v>6.0422299999999998E-2</v>
      </c>
      <c r="U74">
        <v>4.9071099999999999E-2</v>
      </c>
      <c r="V74">
        <v>1.03999E-2</v>
      </c>
      <c r="W74">
        <v>1.2955E-2</v>
      </c>
      <c r="X74">
        <v>1.1447199999999999E-3</v>
      </c>
      <c r="Y74">
        <v>4.3783500000000003E-2</v>
      </c>
      <c r="Z74">
        <v>5.1915999999999997E-2</v>
      </c>
      <c r="AA74">
        <v>4.8087E-3</v>
      </c>
      <c r="AB74">
        <v>3.7586000000000001E-2</v>
      </c>
      <c r="AC74">
        <v>1.19219E-4</v>
      </c>
      <c r="AD74">
        <v>6.43508E-2</v>
      </c>
      <c r="AE74">
        <v>3.2027100000000003E-2</v>
      </c>
      <c r="AF74">
        <v>6.5987199999999996E-2</v>
      </c>
      <c r="AG74">
        <v>0.14228099999999999</v>
      </c>
      <c r="AH74">
        <v>9.2652900000000007E-3</v>
      </c>
      <c r="AI74">
        <v>9.5959900000000001E-2</v>
      </c>
      <c r="AJ74">
        <v>6.6546300000000003E-2</v>
      </c>
      <c r="AK74">
        <v>2.3411899999999999E-3</v>
      </c>
    </row>
    <row r="75" spans="1:73">
      <c r="A75" t="s">
        <v>231</v>
      </c>
      <c r="B75">
        <v>0.13356399999999999</v>
      </c>
      <c r="C75">
        <v>1.42299</v>
      </c>
      <c r="D75">
        <v>0.16381699999999999</v>
      </c>
      <c r="E75">
        <v>0.21107799999999999</v>
      </c>
      <c r="F75">
        <v>0.35097200000000001</v>
      </c>
      <c r="G75">
        <v>0.58168699999999995</v>
      </c>
      <c r="H75">
        <v>1.0140800000000001</v>
      </c>
      <c r="I75">
        <v>0</v>
      </c>
      <c r="J75">
        <v>4.3558599999999996E-3</v>
      </c>
      <c r="K75">
        <v>0.26381900000000003</v>
      </c>
      <c r="L75">
        <v>0.27664</v>
      </c>
      <c r="M75">
        <v>0.72639799999999999</v>
      </c>
      <c r="N75">
        <v>0.33893299999999998</v>
      </c>
      <c r="O75">
        <v>1.2178599999999999</v>
      </c>
      <c r="P75">
        <v>0.19147700000000001</v>
      </c>
      <c r="Q75">
        <v>0.16764699999999999</v>
      </c>
      <c r="R75">
        <v>1.1732499999999999</v>
      </c>
      <c r="S75">
        <v>5.3755299999999999E-2</v>
      </c>
      <c r="T75">
        <v>0.387909</v>
      </c>
      <c r="U75">
        <v>0.32117400000000002</v>
      </c>
      <c r="V75">
        <v>6.2347199999999998E-2</v>
      </c>
      <c r="W75">
        <v>7.8687900000000005E-2</v>
      </c>
      <c r="X75">
        <v>6.8479200000000004E-3</v>
      </c>
      <c r="Y75">
        <v>0.28220299999999998</v>
      </c>
      <c r="Z75">
        <v>0.31539600000000001</v>
      </c>
      <c r="AA75">
        <v>2.2755899999999999E-2</v>
      </c>
      <c r="AB75">
        <v>0.22390499999999999</v>
      </c>
      <c r="AC75">
        <v>7.42163E-4</v>
      </c>
      <c r="AD75">
        <v>0.362151</v>
      </c>
      <c r="AE75">
        <v>0.194858</v>
      </c>
      <c r="AF75">
        <v>0.43051099999999998</v>
      </c>
      <c r="AG75">
        <v>0.76941499999999996</v>
      </c>
      <c r="AH75">
        <v>6.0262799999999998E-2</v>
      </c>
      <c r="AI75">
        <v>0.58993899999999999</v>
      </c>
      <c r="AJ75">
        <v>0.34903800000000001</v>
      </c>
      <c r="AK75">
        <v>1.41671E-2</v>
      </c>
    </row>
    <row r="76" spans="1:73">
      <c r="A76" t="s">
        <v>232</v>
      </c>
      <c r="B76" t="s">
        <v>233</v>
      </c>
      <c r="C76" t="s">
        <v>234</v>
      </c>
    </row>
    <row r="77" spans="1:73">
      <c r="A77" t="s">
        <v>235</v>
      </c>
      <c r="B77">
        <v>0.90285499999999996</v>
      </c>
      <c r="C77">
        <v>0.88741400000000004</v>
      </c>
    </row>
    <row r="78" spans="1:73">
      <c r="A78" t="s">
        <v>236</v>
      </c>
      <c r="B78">
        <v>8.7009099999999992E-3</v>
      </c>
      <c r="C78">
        <v>6.6649300000000003E-3</v>
      </c>
    </row>
    <row r="79" spans="1:73">
      <c r="A79" t="s">
        <v>237</v>
      </c>
      <c r="B79">
        <v>2.5849299999999999</v>
      </c>
      <c r="C79">
        <v>3.6541999999999999</v>
      </c>
    </row>
    <row r="80" spans="1:73">
      <c r="A80" t="s">
        <v>238</v>
      </c>
      <c r="B80">
        <v>0.46068500000000001</v>
      </c>
      <c r="C80">
        <v>0.24846199999999999</v>
      </c>
    </row>
    <row r="82" spans="1:37">
      <c r="A82" t="s">
        <v>239</v>
      </c>
    </row>
    <row r="83" spans="1:37">
      <c r="A83" t="s">
        <v>240</v>
      </c>
    </row>
    <row r="85" spans="1:37">
      <c r="A85" t="s">
        <v>189</v>
      </c>
      <c r="B85" t="s">
        <v>190</v>
      </c>
      <c r="C85" t="s">
        <v>191</v>
      </c>
      <c r="D85" t="s">
        <v>192</v>
      </c>
      <c r="E85" t="s">
        <v>193</v>
      </c>
      <c r="F85" t="s">
        <v>194</v>
      </c>
      <c r="G85" t="s">
        <v>195</v>
      </c>
      <c r="H85" t="s">
        <v>196</v>
      </c>
      <c r="I85" t="s">
        <v>197</v>
      </c>
      <c r="J85" t="s">
        <v>198</v>
      </c>
      <c r="K85" t="s">
        <v>199</v>
      </c>
      <c r="L85" t="s">
        <v>200</v>
      </c>
      <c r="M85" t="s">
        <v>201</v>
      </c>
      <c r="N85" t="s">
        <v>202</v>
      </c>
      <c r="O85" t="s">
        <v>203</v>
      </c>
      <c r="P85" t="s">
        <v>204</v>
      </c>
      <c r="Q85" t="s">
        <v>205</v>
      </c>
      <c r="R85" t="s">
        <v>206</v>
      </c>
      <c r="S85" t="s">
        <v>207</v>
      </c>
      <c r="T85" t="s">
        <v>208</v>
      </c>
      <c r="U85" t="s">
        <v>209</v>
      </c>
      <c r="V85" t="s">
        <v>210</v>
      </c>
      <c r="W85" t="s">
        <v>211</v>
      </c>
      <c r="X85" t="s">
        <v>212</v>
      </c>
      <c r="Y85" t="s">
        <v>213</v>
      </c>
      <c r="Z85" t="s">
        <v>214</v>
      </c>
      <c r="AA85" t="s">
        <v>215</v>
      </c>
      <c r="AB85" t="s">
        <v>216</v>
      </c>
      <c r="AC85" t="s">
        <v>217</v>
      </c>
      <c r="AD85" t="s">
        <v>218</v>
      </c>
      <c r="AE85" t="s">
        <v>219</v>
      </c>
      <c r="AF85" t="s">
        <v>220</v>
      </c>
      <c r="AG85" t="s">
        <v>221</v>
      </c>
      <c r="AH85" t="s">
        <v>222</v>
      </c>
      <c r="AI85" t="s">
        <v>223</v>
      </c>
      <c r="AJ85" t="s">
        <v>224</v>
      </c>
      <c r="AK85" t="s">
        <v>225</v>
      </c>
    </row>
    <row r="86" spans="1:37">
      <c r="A86" t="s">
        <v>241</v>
      </c>
      <c r="B86">
        <f>1/(1+$B77)^B73</f>
        <v>2.8902526925242549E-8</v>
      </c>
      <c r="C86">
        <f t="shared" ref="C86:S86" si="2">1/(1+$B77)^C73</f>
        <v>2.3900080950220418E-8</v>
      </c>
      <c r="D86">
        <f t="shared" si="2"/>
        <v>4.1484418674648089E-9</v>
      </c>
      <c r="E86">
        <f t="shared" si="2"/>
        <v>2.9187022703266253E-9</v>
      </c>
      <c r="F86">
        <f t="shared" si="2"/>
        <v>4.1991924247887751E-9</v>
      </c>
      <c r="G86">
        <f t="shared" si="2"/>
        <v>1.0980593803500973E-8</v>
      </c>
      <c r="H86">
        <f t="shared" si="2"/>
        <v>3.9218672692323167E-9</v>
      </c>
      <c r="I86">
        <f t="shared" si="2"/>
        <v>1.1942693852896173E-10</v>
      </c>
      <c r="J86">
        <f t="shared" si="2"/>
        <v>4.0122118202638814E-9</v>
      </c>
      <c r="K86">
        <f t="shared" si="2"/>
        <v>5.5267778502261139E-9</v>
      </c>
      <c r="L86">
        <f t="shared" si="2"/>
        <v>1.4553138243938451E-9</v>
      </c>
      <c r="M86">
        <f t="shared" si="2"/>
        <v>5.0676675980836105E-9</v>
      </c>
      <c r="N86">
        <f t="shared" si="2"/>
        <v>1.5173405686811262E-8</v>
      </c>
      <c r="O86">
        <f t="shared" si="2"/>
        <v>7.3523028854270422E-10</v>
      </c>
      <c r="P86">
        <f t="shared" si="2"/>
        <v>7.283917068073822E-9</v>
      </c>
      <c r="Q86">
        <f t="shared" si="2"/>
        <v>6.2526197897196622E-9</v>
      </c>
      <c r="R86">
        <f t="shared" si="2"/>
        <v>1.1397521786218142E-9</v>
      </c>
      <c r="S86">
        <f t="shared" si="2"/>
        <v>6.3397078260075283E-9</v>
      </c>
      <c r="T86">
        <f>1/(1+$C77)^C73</f>
        <v>2.9848524352442216E-8</v>
      </c>
      <c r="U86">
        <f t="shared" ref="U86:AK86" si="3">1/(1+$C77)^D73</f>
        <v>5.2971224163464243E-9</v>
      </c>
      <c r="V86">
        <f t="shared" si="3"/>
        <v>3.7435065729990325E-9</v>
      </c>
      <c r="W86">
        <f t="shared" si="3"/>
        <v>5.361099888781968E-9</v>
      </c>
      <c r="X86">
        <f t="shared" si="3"/>
        <v>1.3849275064924394E-8</v>
      </c>
      <c r="Y86">
        <f t="shared" si="3"/>
        <v>5.0113738847032933E-9</v>
      </c>
      <c r="Z86">
        <f t="shared" si="3"/>
        <v>1.5950359975847616E-10</v>
      </c>
      <c r="AA86">
        <f t="shared" si="3"/>
        <v>5.1253379093291975E-9</v>
      </c>
      <c r="AB86">
        <f t="shared" si="3"/>
        <v>7.0315194374904586E-9</v>
      </c>
      <c r="AC86">
        <f t="shared" si="3"/>
        <v>1.8830986842627522E-9</v>
      </c>
      <c r="AD86">
        <f t="shared" si="3"/>
        <v>6.4544952693478068E-9</v>
      </c>
      <c r="AE86">
        <f t="shared" si="3"/>
        <v>1.905923515417356E-8</v>
      </c>
      <c r="AF86">
        <f t="shared" si="3"/>
        <v>9.5961107183999417E-10</v>
      </c>
      <c r="AG86">
        <f t="shared" si="3"/>
        <v>9.2347211308973152E-9</v>
      </c>
      <c r="AH86">
        <f t="shared" si="3"/>
        <v>7.9425600178255494E-9</v>
      </c>
      <c r="AI86">
        <f t="shared" si="3"/>
        <v>1.4793506989013814E-9</v>
      </c>
      <c r="AJ86">
        <f t="shared" si="3"/>
        <v>8.051775353278615E-9</v>
      </c>
      <c r="AK86">
        <f t="shared" si="3"/>
        <v>8.3769820623621652E-7</v>
      </c>
    </row>
    <row r="87" spans="1:37">
      <c r="A87" t="s">
        <v>242</v>
      </c>
      <c r="B87">
        <v>2.9848524352442216E-8</v>
      </c>
      <c r="C87">
        <v>5.2971224163464243E-9</v>
      </c>
      <c r="D87">
        <v>3.7435065729990325E-9</v>
      </c>
      <c r="E87">
        <v>5.361099888781968E-9</v>
      </c>
      <c r="F87">
        <v>1.3849275064924394E-8</v>
      </c>
      <c r="G87">
        <v>5.0113738847032933E-9</v>
      </c>
      <c r="H87">
        <v>1.5950359975847616E-10</v>
      </c>
      <c r="I87">
        <v>5.1253379093291975E-9</v>
      </c>
      <c r="J87">
        <v>7.0315194374904586E-9</v>
      </c>
      <c r="K87">
        <v>1.8830986842627522E-9</v>
      </c>
      <c r="L87">
        <v>6.4544952693478068E-9</v>
      </c>
      <c r="M87">
        <v>1.905923515417356E-8</v>
      </c>
      <c r="N87">
        <v>9.5961107183999417E-10</v>
      </c>
      <c r="O87">
        <v>9.2347211308973152E-9</v>
      </c>
      <c r="P87">
        <v>7.9425600178255494E-9</v>
      </c>
      <c r="Q87">
        <v>1.4793506989013814E-9</v>
      </c>
      <c r="R87">
        <v>8.051775353278615E-9</v>
      </c>
      <c r="S87">
        <v>8.3769820623621652E-7</v>
      </c>
    </row>
    <row r="88" spans="1:37">
      <c r="A88" t="s">
        <v>243</v>
      </c>
      <c r="B88">
        <f>B86/B87</f>
        <v>0.96830672712561539</v>
      </c>
      <c r="C88">
        <f t="shared" ref="C88:S88" si="4">C86/C87</f>
        <v>4.5118989277021431</v>
      </c>
      <c r="D88">
        <f t="shared" si="4"/>
        <v>1.1081700503443677</v>
      </c>
      <c r="E88">
        <f t="shared" si="4"/>
        <v>0.54442228849978569</v>
      </c>
      <c r="F88">
        <f t="shared" si="4"/>
        <v>0.30320665920080775</v>
      </c>
      <c r="G88">
        <f t="shared" si="4"/>
        <v>2.1911344186507642</v>
      </c>
      <c r="H88">
        <f t="shared" si="4"/>
        <v>24.587954598961364</v>
      </c>
      <c r="I88">
        <f t="shared" si="4"/>
        <v>2.3301280938292767E-2</v>
      </c>
      <c r="J88">
        <f t="shared" si="4"/>
        <v>0.57060381556675821</v>
      </c>
      <c r="K88">
        <f t="shared" si="4"/>
        <v>2.9349379809002896</v>
      </c>
      <c r="L88">
        <f t="shared" si="4"/>
        <v>0.22547290898253258</v>
      </c>
      <c r="M88">
        <f t="shared" si="4"/>
        <v>0.26589039681237686</v>
      </c>
      <c r="N88">
        <f t="shared" si="4"/>
        <v>15.812036909617149</v>
      </c>
      <c r="O88">
        <f t="shared" si="4"/>
        <v>7.9615862582226526E-2</v>
      </c>
      <c r="P88">
        <f t="shared" si="4"/>
        <v>0.91707422439697905</v>
      </c>
      <c r="Q88">
        <f t="shared" si="4"/>
        <v>4.2265973811098885</v>
      </c>
      <c r="R88">
        <f t="shared" si="4"/>
        <v>0.14155290338021126</v>
      </c>
      <c r="S88">
        <f t="shared" si="4"/>
        <v>7.5680093126758346E-3</v>
      </c>
    </row>
    <row r="89" spans="1:37">
      <c r="A89" t="s">
        <v>251</v>
      </c>
      <c r="B89">
        <f t="shared" ref="B89:R89" si="5">B88/$S88</f>
        <v>127.94734878348736</v>
      </c>
      <c r="C89">
        <f t="shared" si="5"/>
        <v>596.18041433234748</v>
      </c>
      <c r="D89">
        <f t="shared" si="5"/>
        <v>146.42820913133232</v>
      </c>
      <c r="E89">
        <f t="shared" si="5"/>
        <v>71.937317464438124</v>
      </c>
      <c r="F89">
        <f t="shared" si="5"/>
        <v>40.064255562286355</v>
      </c>
      <c r="G89">
        <f t="shared" si="5"/>
        <v>289.52586183803743</v>
      </c>
      <c r="H89">
        <f t="shared" si="5"/>
        <v>3248.9329205473396</v>
      </c>
      <c r="I89">
        <f t="shared" si="5"/>
        <v>3.0789181111689321</v>
      </c>
      <c r="J89">
        <f t="shared" si="5"/>
        <v>75.396817312452384</v>
      </c>
      <c r="K89">
        <f t="shared" si="5"/>
        <v>387.8084526117712</v>
      </c>
      <c r="L89">
        <f t="shared" si="5"/>
        <v>29.792895286860016</v>
      </c>
      <c r="M89">
        <f t="shared" si="5"/>
        <v>35.133465859645661</v>
      </c>
      <c r="N89">
        <f t="shared" si="5"/>
        <v>2089.3257733091318</v>
      </c>
      <c r="O89">
        <f t="shared" si="5"/>
        <v>10.520053463580716</v>
      </c>
      <c r="P89">
        <f t="shared" si="5"/>
        <v>121.17773466015035</v>
      </c>
      <c r="Q89">
        <f t="shared" si="5"/>
        <v>558.48205340216248</v>
      </c>
      <c r="R89">
        <f t="shared" si="5"/>
        <v>18.704113265706614</v>
      </c>
      <c r="S89">
        <f>S88/$S88</f>
        <v>1</v>
      </c>
    </row>
    <row r="90" spans="1:37">
      <c r="F90" s="2"/>
    </row>
    <row r="91" spans="1:37">
      <c r="A91" s="2" t="s">
        <v>233</v>
      </c>
      <c r="F91" s="3"/>
    </row>
    <row r="92" spans="1:37">
      <c r="A92" s="3" t="s">
        <v>252</v>
      </c>
    </row>
    <row r="93" spans="1:37">
      <c r="B93" t="s">
        <v>244</v>
      </c>
      <c r="C93" t="s">
        <v>245</v>
      </c>
      <c r="D93" t="s">
        <v>246</v>
      </c>
    </row>
    <row r="94" spans="1:37">
      <c r="A94" t="s">
        <v>247</v>
      </c>
      <c r="B94">
        <f>AVERAGE(B89:D89)</f>
        <v>290.18532408238906</v>
      </c>
      <c r="C94">
        <f>STDEV(B89:D89)</f>
        <v>265.160577749803</v>
      </c>
      <c r="D94">
        <f>C94/(SQRT(3))</f>
        <v>153.09053094232547</v>
      </c>
    </row>
    <row r="95" spans="1:37">
      <c r="A95" t="s">
        <v>248</v>
      </c>
      <c r="B95">
        <f>AVERAGE(E89:G89)</f>
        <v>133.84247828825397</v>
      </c>
      <c r="C95">
        <f>STDEV(E89:G89)</f>
        <v>135.7643545039947</v>
      </c>
      <c r="D95">
        <f t="shared" ref="D95" si="6">C95/(SQRT(3))</f>
        <v>78.383586619237121</v>
      </c>
    </row>
    <row r="96" spans="1:37">
      <c r="A96" t="s">
        <v>249</v>
      </c>
      <c r="B96">
        <f>AVERAGE(I89,H89,J89)</f>
        <v>1109.136218656987</v>
      </c>
      <c r="C96">
        <f>STDEV(I89,H89,J89)</f>
        <v>1853.4710447433069</v>
      </c>
      <c r="D96">
        <f>C96/(SQRT(3))</f>
        <v>1070.1020066177252</v>
      </c>
    </row>
    <row r="97" spans="1:8">
      <c r="F97" s="3"/>
    </row>
    <row r="98" spans="1:8">
      <c r="A98" s="3" t="s">
        <v>253</v>
      </c>
    </row>
    <row r="100" spans="1:8">
      <c r="B100" t="s">
        <v>244</v>
      </c>
      <c r="C100" t="s">
        <v>245</v>
      </c>
      <c r="D100" t="s">
        <v>246</v>
      </c>
      <c r="H100" s="4"/>
    </row>
    <row r="101" spans="1:8">
      <c r="A101" t="s">
        <v>247</v>
      </c>
      <c r="B101">
        <f>AVERAGE(K89:M89)</f>
        <v>150.9116045860923</v>
      </c>
      <c r="C101">
        <f>STDEV(K89:M89)</f>
        <v>205.17606555562699</v>
      </c>
      <c r="D101">
        <f>C101/(SQRT(3))</f>
        <v>118.45845667980956</v>
      </c>
    </row>
    <row r="102" spans="1:8">
      <c r="A102" t="s">
        <v>248</v>
      </c>
      <c r="B102">
        <f>AVERAGE(N89:P89)</f>
        <v>740.34118714428757</v>
      </c>
      <c r="C102">
        <f>STDEV(N89:P89)</f>
        <v>1169.5643808207835</v>
      </c>
      <c r="D102">
        <f t="shared" ref="D102:D103" si="7">C102/(SQRT(3))</f>
        <v>675.24831010147739</v>
      </c>
    </row>
    <row r="103" spans="1:8">
      <c r="A103" t="s">
        <v>249</v>
      </c>
      <c r="B103">
        <f>AVERAGE(Q89:S89)</f>
        <v>192.72872222262302</v>
      </c>
      <c r="C103">
        <f>STDEV(Q89:S89)</f>
        <v>316.87534356325142</v>
      </c>
      <c r="D103">
        <f t="shared" si="7"/>
        <v>182.94806490579836</v>
      </c>
    </row>
    <row r="104" spans="1:8">
      <c r="F104" s="3"/>
    </row>
    <row r="105" spans="1:8">
      <c r="A105" s="3" t="s">
        <v>250</v>
      </c>
    </row>
    <row r="106" spans="1:8">
      <c r="B106" t="s">
        <v>244</v>
      </c>
      <c r="C106" t="s">
        <v>245</v>
      </c>
      <c r="D106" t="s">
        <v>246</v>
      </c>
    </row>
    <row r="107" spans="1:8">
      <c r="A107" t="s">
        <v>247</v>
      </c>
      <c r="B107">
        <f>AVERAGE(B89:D89,K89:M89)</f>
        <v>220.54846433424063</v>
      </c>
      <c r="C107">
        <f>STDEV(B89:D89,K89:M89)</f>
        <v>225.34881990039011</v>
      </c>
      <c r="D107">
        <f>C107/(SQRT(6))</f>
        <v>91.998270482383219</v>
      </c>
    </row>
    <row r="108" spans="1:8">
      <c r="A108" t="s">
        <v>248</v>
      </c>
      <c r="B108">
        <f>AVERAGE(E89:G89,N89:P89)</f>
        <v>437.09183271627074</v>
      </c>
      <c r="C108">
        <f>STDEV(E89:G89,N89:P89)</f>
        <v>815.40010147696603</v>
      </c>
      <c r="D108">
        <f t="shared" ref="D108" si="8">C108/(SQRT(6))</f>
        <v>332.88569747203184</v>
      </c>
    </row>
    <row r="109" spans="1:8">
      <c r="A109" t="s">
        <v>249</v>
      </c>
      <c r="B109">
        <f>AVERAGE(H89,I89,J89,Q89:S89)</f>
        <v>650.932470439805</v>
      </c>
      <c r="C109">
        <f>STDEV(H89,I89,J89,Q89:S89)</f>
        <v>1290.8318127007867</v>
      </c>
      <c r="D109">
        <f>C109/(SQRT(6))</f>
        <v>526.97988081146559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Sam_20121108_172259.csv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 White</cp:lastModifiedBy>
  <dcterms:created xsi:type="dcterms:W3CDTF">2012-11-09T18:15:49Z</dcterms:created>
  <dcterms:modified xsi:type="dcterms:W3CDTF">2012-11-13T22:40:31Z</dcterms:modified>
</cp:coreProperties>
</file>