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3140" yWindow="200" windowWidth="16100" windowHeight="16520" tabRatio="500"/>
  </bookViews>
  <sheets>
    <sheet name="TISO3_PLY3_20101108.txt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L3" i="1"/>
  <c r="L5"/>
  <c r="L7"/>
  <c r="L8"/>
  <c r="L10"/>
  <c r="L2"/>
  <c r="K3"/>
  <c r="K5"/>
  <c r="K7"/>
  <c r="K8"/>
  <c r="K10"/>
  <c r="K2"/>
  <c r="J3"/>
  <c r="J4"/>
  <c r="J5"/>
  <c r="J6"/>
  <c r="J7"/>
  <c r="J8"/>
  <c r="J9"/>
  <c r="J10"/>
  <c r="J11"/>
  <c r="J2"/>
</calcChain>
</file>

<file path=xl/sharedStrings.xml><?xml version="1.0" encoding="utf-8"?>
<sst xmlns="http://schemas.openxmlformats.org/spreadsheetml/2006/main" count="51" uniqueCount="31">
  <si>
    <t>Sample ID</t>
  </si>
  <si>
    <t xml:space="preserve">ng/ul </t>
  </si>
  <si>
    <t xml:space="preserve">A260 </t>
  </si>
  <si>
    <t xml:space="preserve">A280 </t>
  </si>
  <si>
    <t xml:space="preserve">260/280 </t>
  </si>
  <si>
    <t xml:space="preserve">260/230 </t>
  </si>
  <si>
    <t>TISO3-G</t>
  </si>
  <si>
    <t>TISO3-MA</t>
  </si>
  <si>
    <t>TISO3-VM</t>
  </si>
  <si>
    <t>TISO3-MU</t>
  </si>
  <si>
    <t>TISO3-H</t>
  </si>
  <si>
    <t>PLY3-G</t>
  </si>
  <si>
    <t>PLY3-MA</t>
  </si>
  <si>
    <t>PLY3-VM</t>
  </si>
  <si>
    <t>PLY3-MU</t>
  </si>
  <si>
    <t>PLY3-H</t>
  </si>
  <si>
    <t>Sample</t>
    <phoneticPr fontId="1" type="noConversion"/>
  </si>
  <si>
    <t>T.ISO3-gill</t>
    <phoneticPr fontId="1" type="noConversion"/>
  </si>
  <si>
    <t>T.ISO3-mantle</t>
    <phoneticPr fontId="1" type="noConversion"/>
  </si>
  <si>
    <t>T.ISO3-viscmass</t>
    <phoneticPr fontId="1" type="noConversion"/>
  </si>
  <si>
    <t>T.ISO3-muscle</t>
    <phoneticPr fontId="1" type="noConversion"/>
  </si>
  <si>
    <t>T.ISO3-hemolymph</t>
    <phoneticPr fontId="1" type="noConversion"/>
  </si>
  <si>
    <t>PLY3-mantle</t>
  </si>
  <si>
    <t>PLY3-viscmass</t>
  </si>
  <si>
    <t>PLY3-muscle</t>
  </si>
  <si>
    <t>PLY3-hemolymph</t>
  </si>
  <si>
    <t>PLY3-gill</t>
  </si>
  <si>
    <t>avg. ng/uL</t>
    <phoneticPr fontId="1" type="noConversion"/>
  </si>
  <si>
    <t>ug/mL</t>
    <phoneticPr fontId="1" type="noConversion"/>
  </si>
  <si>
    <t>vol. for 10 ug</t>
    <phoneticPr fontId="1" type="noConversion"/>
  </si>
  <si>
    <t>vol. H2O for 50 uL</t>
    <phoneticPr fontId="1" type="noConversion"/>
  </si>
</sst>
</file>

<file path=xl/styles.xml><?xml version="1.0" encoding="utf-8"?>
<styleSheet xmlns="http://schemas.openxmlformats.org/spreadsheetml/2006/main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"/>
    <numFmt numFmtId="166" formatCode="0.00"/>
  </numFmts>
  <fonts count="2">
    <font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" fontId="0" fillId="0" borderId="0" xfId="0" applyNumberFormat="1"/>
    <xf numFmtId="164" fontId="0" fillId="0" borderId="0" xfId="0" applyNumberFormat="1"/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L31"/>
  <sheetViews>
    <sheetView tabSelected="1" topLeftCell="D1" workbookViewId="0">
      <selection activeCell="K5" sqref="K5"/>
    </sheetView>
  </sheetViews>
  <sheetFormatPr baseColWidth="10" defaultRowHeight="13"/>
  <cols>
    <col min="8" max="8" width="15.28515625" bestFit="1" customWidth="1"/>
  </cols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H1" t="s">
        <v>16</v>
      </c>
      <c r="I1" t="s">
        <v>27</v>
      </c>
      <c r="J1" t="s">
        <v>28</v>
      </c>
      <c r="K1" t="s">
        <v>29</v>
      </c>
      <c r="L1" t="s">
        <v>30</v>
      </c>
    </row>
    <row r="2" spans="1:12">
      <c r="A2" t="s">
        <v>6</v>
      </c>
      <c r="B2">
        <v>755.94</v>
      </c>
      <c r="C2">
        <v>18.899000000000001</v>
      </c>
      <c r="D2">
        <v>9.2989999999999995</v>
      </c>
      <c r="E2">
        <v>2.0299999999999998</v>
      </c>
      <c r="F2">
        <v>2.1</v>
      </c>
      <c r="H2" t="s">
        <v>17</v>
      </c>
      <c r="I2" s="1">
        <v>803.11333333333334</v>
      </c>
      <c r="J2" s="2">
        <f>I2/1000</f>
        <v>0.80311333333333335</v>
      </c>
      <c r="K2" s="3">
        <f>10/J2</f>
        <v>12.451542746146247</v>
      </c>
      <c r="L2" s="3">
        <f>50-K2</f>
        <v>37.548457253853755</v>
      </c>
    </row>
    <row r="3" spans="1:12">
      <c r="A3" t="s">
        <v>6</v>
      </c>
      <c r="B3">
        <v>760.67</v>
      </c>
      <c r="C3">
        <v>19.016999999999999</v>
      </c>
      <c r="D3">
        <v>9.3160000000000007</v>
      </c>
      <c r="E3">
        <v>2.04</v>
      </c>
      <c r="F3">
        <v>2.1</v>
      </c>
      <c r="H3" t="s">
        <v>18</v>
      </c>
      <c r="I3" s="1">
        <v>264.52333333333331</v>
      </c>
      <c r="J3" s="2">
        <f t="shared" ref="J3:J11" si="0">I3/1000</f>
        <v>0.26452333333333333</v>
      </c>
      <c r="K3" s="3">
        <f t="shared" ref="K3:K11" si="1">10/J3</f>
        <v>37.803848431770355</v>
      </c>
      <c r="L3" s="3">
        <f t="shared" ref="L3:L11" si="2">50-K3</f>
        <v>12.196151568229645</v>
      </c>
    </row>
    <row r="4" spans="1:12">
      <c r="A4" t="s">
        <v>6</v>
      </c>
      <c r="B4">
        <v>892.73</v>
      </c>
      <c r="C4">
        <v>22.318000000000001</v>
      </c>
      <c r="D4">
        <v>10.853</v>
      </c>
      <c r="E4">
        <v>2.06</v>
      </c>
      <c r="F4">
        <v>2.13</v>
      </c>
      <c r="H4" t="s">
        <v>19</v>
      </c>
      <c r="I4" s="1">
        <v>146.29</v>
      </c>
      <c r="J4" s="2">
        <f t="shared" si="0"/>
        <v>0.14629</v>
      </c>
      <c r="K4" s="3">
        <v>50</v>
      </c>
      <c r="L4" s="3">
        <v>0</v>
      </c>
    </row>
    <row r="5" spans="1:12">
      <c r="A5" t="s">
        <v>7</v>
      </c>
      <c r="B5">
        <v>249.89</v>
      </c>
      <c r="C5">
        <v>6.2469999999999999</v>
      </c>
      <c r="D5">
        <v>3.1219999999999999</v>
      </c>
      <c r="E5">
        <v>2</v>
      </c>
      <c r="F5">
        <v>0.91</v>
      </c>
      <c r="H5" t="s">
        <v>20</v>
      </c>
      <c r="I5" s="1">
        <v>374.57</v>
      </c>
      <c r="J5" s="2">
        <f t="shared" si="0"/>
        <v>0.37457000000000001</v>
      </c>
      <c r="K5" s="3">
        <f t="shared" si="1"/>
        <v>26.697279547214137</v>
      </c>
      <c r="L5" s="3">
        <f t="shared" si="2"/>
        <v>23.302720452785863</v>
      </c>
    </row>
    <row r="6" spans="1:12">
      <c r="A6" t="s">
        <v>7</v>
      </c>
      <c r="B6">
        <v>301.49</v>
      </c>
      <c r="C6">
        <v>7.5369999999999999</v>
      </c>
      <c r="D6">
        <v>3.7879999999999998</v>
      </c>
      <c r="E6">
        <v>1.99</v>
      </c>
      <c r="F6">
        <v>0.6</v>
      </c>
      <c r="H6" t="s">
        <v>21</v>
      </c>
      <c r="I6" s="1">
        <v>11.363333333333335</v>
      </c>
      <c r="J6" s="2">
        <f t="shared" si="0"/>
        <v>1.1363333333333335E-2</v>
      </c>
      <c r="K6" s="3">
        <v>50</v>
      </c>
      <c r="L6" s="3">
        <v>0</v>
      </c>
    </row>
    <row r="7" spans="1:12">
      <c r="A7" t="s">
        <v>7</v>
      </c>
      <c r="B7">
        <v>242.19</v>
      </c>
      <c r="C7">
        <v>6.0549999999999997</v>
      </c>
      <c r="D7">
        <v>3.044</v>
      </c>
      <c r="E7">
        <v>1.99</v>
      </c>
      <c r="F7">
        <v>0.62</v>
      </c>
      <c r="H7" t="s">
        <v>26</v>
      </c>
      <c r="I7" s="1">
        <v>351.44</v>
      </c>
      <c r="J7" s="2">
        <f t="shared" si="0"/>
        <v>0.35143999999999997</v>
      </c>
      <c r="K7" s="3">
        <f t="shared" si="1"/>
        <v>28.454359207830642</v>
      </c>
      <c r="L7" s="3">
        <f t="shared" si="2"/>
        <v>21.545640792169358</v>
      </c>
    </row>
    <row r="8" spans="1:12">
      <c r="A8" t="s">
        <v>8</v>
      </c>
      <c r="B8">
        <v>140.13999999999999</v>
      </c>
      <c r="C8">
        <v>3.5030000000000001</v>
      </c>
      <c r="D8">
        <v>1.76</v>
      </c>
      <c r="E8">
        <v>1.99</v>
      </c>
      <c r="F8">
        <v>1.33</v>
      </c>
      <c r="H8" t="s">
        <v>22</v>
      </c>
      <c r="I8" s="1">
        <v>302.95</v>
      </c>
      <c r="J8" s="2">
        <f t="shared" si="0"/>
        <v>0.30295</v>
      </c>
      <c r="K8" s="3">
        <f t="shared" si="1"/>
        <v>33.008747318039283</v>
      </c>
      <c r="L8" s="3">
        <f t="shared" si="2"/>
        <v>16.991252681960717</v>
      </c>
    </row>
    <row r="9" spans="1:12">
      <c r="A9" t="s">
        <v>8</v>
      </c>
      <c r="B9">
        <v>158.96</v>
      </c>
      <c r="C9">
        <v>3.9740000000000002</v>
      </c>
      <c r="D9">
        <v>1.9950000000000001</v>
      </c>
      <c r="E9">
        <v>1.99</v>
      </c>
      <c r="F9">
        <v>1.31</v>
      </c>
      <c r="H9" t="s">
        <v>23</v>
      </c>
      <c r="I9" s="1">
        <v>90.623333333333335</v>
      </c>
      <c r="J9" s="2">
        <f t="shared" si="0"/>
        <v>9.0623333333333334E-2</v>
      </c>
      <c r="K9" s="3">
        <v>50</v>
      </c>
      <c r="L9" s="3">
        <v>0</v>
      </c>
    </row>
    <row r="10" spans="1:12">
      <c r="A10" t="s">
        <v>8</v>
      </c>
      <c r="B10">
        <v>139.77000000000001</v>
      </c>
      <c r="C10">
        <v>3.4940000000000002</v>
      </c>
      <c r="D10">
        <v>1.7430000000000001</v>
      </c>
      <c r="E10">
        <v>2.0099999999999998</v>
      </c>
      <c r="F10">
        <v>1.24</v>
      </c>
      <c r="H10" t="s">
        <v>24</v>
      </c>
      <c r="I10" s="1">
        <v>321.92</v>
      </c>
      <c r="J10" s="2">
        <f t="shared" si="0"/>
        <v>0.32192000000000004</v>
      </c>
      <c r="K10" s="3">
        <f t="shared" si="1"/>
        <v>31.063618290258447</v>
      </c>
      <c r="L10" s="3">
        <f t="shared" si="2"/>
        <v>18.936381709741553</v>
      </c>
    </row>
    <row r="11" spans="1:12">
      <c r="A11" t="s">
        <v>9</v>
      </c>
      <c r="B11">
        <v>445.31</v>
      </c>
      <c r="C11">
        <v>11.132999999999999</v>
      </c>
      <c r="D11">
        <v>5.8659999999999997</v>
      </c>
      <c r="E11">
        <v>1.9</v>
      </c>
      <c r="F11">
        <v>1.7</v>
      </c>
      <c r="H11" t="s">
        <v>25</v>
      </c>
      <c r="I11" s="1">
        <v>11.066666666666668</v>
      </c>
      <c r="J11" s="2">
        <f t="shared" si="0"/>
        <v>1.1066666666666667E-2</v>
      </c>
      <c r="K11" s="3">
        <v>50</v>
      </c>
      <c r="L11" s="3">
        <v>0</v>
      </c>
    </row>
    <row r="12" spans="1:12">
      <c r="A12" t="s">
        <v>9</v>
      </c>
      <c r="B12">
        <v>358.14</v>
      </c>
      <c r="C12">
        <v>8.9540000000000006</v>
      </c>
      <c r="D12">
        <v>4.6079999999999997</v>
      </c>
      <c r="E12">
        <v>1.94</v>
      </c>
      <c r="F12">
        <v>1.77</v>
      </c>
    </row>
    <row r="13" spans="1:12">
      <c r="A13" t="s">
        <v>9</v>
      </c>
      <c r="B13">
        <v>320.26</v>
      </c>
      <c r="C13">
        <v>8.0060000000000002</v>
      </c>
      <c r="D13">
        <v>4.0839999999999996</v>
      </c>
      <c r="E13">
        <v>1.96</v>
      </c>
      <c r="F13">
        <v>1.77</v>
      </c>
    </row>
    <row r="14" spans="1:12">
      <c r="A14" t="s">
        <v>10</v>
      </c>
      <c r="B14">
        <v>11.74</v>
      </c>
      <c r="C14">
        <v>0.29299999999999998</v>
      </c>
      <c r="D14">
        <v>0.20200000000000001</v>
      </c>
      <c r="E14">
        <v>1.46</v>
      </c>
      <c r="F14">
        <v>0.04</v>
      </c>
    </row>
    <row r="15" spans="1:12">
      <c r="A15" t="s">
        <v>10</v>
      </c>
      <c r="B15">
        <v>11.42</v>
      </c>
      <c r="C15">
        <v>0.28599999999999998</v>
      </c>
      <c r="D15">
        <v>0.19400000000000001</v>
      </c>
      <c r="E15">
        <v>1.47</v>
      </c>
      <c r="F15">
        <v>0.04</v>
      </c>
    </row>
    <row r="16" spans="1:12">
      <c r="A16" t="s">
        <v>10</v>
      </c>
      <c r="B16">
        <v>10.93</v>
      </c>
      <c r="C16">
        <v>0.27300000000000002</v>
      </c>
      <c r="D16">
        <v>0.16600000000000001</v>
      </c>
      <c r="E16">
        <v>1.64</v>
      </c>
      <c r="F16">
        <v>0.04</v>
      </c>
    </row>
    <row r="17" spans="1:6">
      <c r="A17" t="s">
        <v>11</v>
      </c>
      <c r="B17">
        <v>310.51</v>
      </c>
      <c r="C17">
        <v>7.7629999999999999</v>
      </c>
      <c r="D17">
        <v>3.887</v>
      </c>
      <c r="E17">
        <v>2</v>
      </c>
      <c r="F17">
        <v>1</v>
      </c>
    </row>
    <row r="18" spans="1:6">
      <c r="A18" t="s">
        <v>11</v>
      </c>
      <c r="B18">
        <v>379.13</v>
      </c>
      <c r="C18">
        <v>9.4779999999999998</v>
      </c>
      <c r="D18">
        <v>4.8239999999999998</v>
      </c>
      <c r="E18">
        <v>1.96</v>
      </c>
      <c r="F18">
        <v>0.87</v>
      </c>
    </row>
    <row r="19" spans="1:6">
      <c r="A19" t="s">
        <v>11</v>
      </c>
      <c r="B19">
        <v>364.68</v>
      </c>
      <c r="C19">
        <v>9.1170000000000009</v>
      </c>
      <c r="D19">
        <v>4.5990000000000002</v>
      </c>
      <c r="E19">
        <v>1.98</v>
      </c>
      <c r="F19">
        <v>0.87</v>
      </c>
    </row>
    <row r="20" spans="1:6">
      <c r="A20" t="s">
        <v>12</v>
      </c>
      <c r="B20">
        <v>299.48</v>
      </c>
      <c r="C20">
        <v>7.4870000000000001</v>
      </c>
      <c r="D20">
        <v>3.7709999999999999</v>
      </c>
      <c r="E20">
        <v>1.99</v>
      </c>
      <c r="F20">
        <v>1.28</v>
      </c>
    </row>
    <row r="21" spans="1:6">
      <c r="A21" t="s">
        <v>12</v>
      </c>
      <c r="B21">
        <v>307.27</v>
      </c>
      <c r="C21">
        <v>7.6820000000000004</v>
      </c>
      <c r="D21">
        <v>3.8420000000000001</v>
      </c>
      <c r="E21">
        <v>2</v>
      </c>
      <c r="F21">
        <v>1.24</v>
      </c>
    </row>
    <row r="22" spans="1:6">
      <c r="A22" t="s">
        <v>12</v>
      </c>
      <c r="B22">
        <v>302.10000000000002</v>
      </c>
      <c r="C22">
        <v>7.5519999999999996</v>
      </c>
      <c r="D22">
        <v>3.7919999999999998</v>
      </c>
      <c r="E22">
        <v>1.99</v>
      </c>
      <c r="F22">
        <v>1.31</v>
      </c>
    </row>
    <row r="23" spans="1:6">
      <c r="A23" t="s">
        <v>13</v>
      </c>
      <c r="B23">
        <v>91.59</v>
      </c>
      <c r="C23">
        <v>2.29</v>
      </c>
      <c r="D23">
        <v>1.1499999999999999</v>
      </c>
      <c r="E23">
        <v>1.99</v>
      </c>
      <c r="F23">
        <v>1.59</v>
      </c>
    </row>
    <row r="24" spans="1:6">
      <c r="A24" t="s">
        <v>13</v>
      </c>
      <c r="B24">
        <v>89.8</v>
      </c>
      <c r="C24">
        <v>2.2450000000000001</v>
      </c>
      <c r="D24">
        <v>1.133</v>
      </c>
      <c r="E24">
        <v>1.98</v>
      </c>
      <c r="F24">
        <v>1.6</v>
      </c>
    </row>
    <row r="25" spans="1:6">
      <c r="A25" t="s">
        <v>13</v>
      </c>
      <c r="B25">
        <v>90.48</v>
      </c>
      <c r="C25">
        <v>2.262</v>
      </c>
      <c r="D25">
        <v>1.155</v>
      </c>
      <c r="E25">
        <v>1.96</v>
      </c>
      <c r="F25">
        <v>1</v>
      </c>
    </row>
    <row r="26" spans="1:6">
      <c r="A26" t="s">
        <v>14</v>
      </c>
      <c r="B26">
        <v>321.81</v>
      </c>
      <c r="C26">
        <v>8.0449999999999999</v>
      </c>
      <c r="D26">
        <v>4.1050000000000004</v>
      </c>
      <c r="E26">
        <v>1.96</v>
      </c>
      <c r="F26">
        <v>1.74</v>
      </c>
    </row>
    <row r="27" spans="1:6">
      <c r="A27" t="s">
        <v>14</v>
      </c>
      <c r="B27">
        <v>322.39999999999998</v>
      </c>
      <c r="C27">
        <v>8.06</v>
      </c>
      <c r="D27">
        <v>4.1260000000000003</v>
      </c>
      <c r="E27">
        <v>1.95</v>
      </c>
      <c r="F27">
        <v>1.61</v>
      </c>
    </row>
    <row r="28" spans="1:6">
      <c r="A28" t="s">
        <v>14</v>
      </c>
      <c r="B28">
        <v>321.55</v>
      </c>
      <c r="C28">
        <v>8.0389999999999997</v>
      </c>
      <c r="D28">
        <v>4.0709999999999997</v>
      </c>
      <c r="E28">
        <v>1.97</v>
      </c>
      <c r="F28">
        <v>1.68</v>
      </c>
    </row>
    <row r="29" spans="1:6">
      <c r="A29" t="s">
        <v>15</v>
      </c>
      <c r="B29">
        <v>11.35</v>
      </c>
      <c r="C29">
        <v>0.28399999999999997</v>
      </c>
      <c r="D29">
        <v>0.17799999999999999</v>
      </c>
      <c r="E29">
        <v>1.59</v>
      </c>
      <c r="F29">
        <v>0.05</v>
      </c>
    </row>
    <row r="30" spans="1:6">
      <c r="A30" t="s">
        <v>15</v>
      </c>
      <c r="B30">
        <v>11.04</v>
      </c>
      <c r="C30">
        <v>0.27600000000000002</v>
      </c>
      <c r="D30">
        <v>0.185</v>
      </c>
      <c r="E30">
        <v>1.49</v>
      </c>
      <c r="F30">
        <v>0.05</v>
      </c>
    </row>
    <row r="31" spans="1:6">
      <c r="A31" t="s">
        <v>15</v>
      </c>
      <c r="B31">
        <v>10.81</v>
      </c>
      <c r="C31">
        <v>0.27</v>
      </c>
      <c r="D31">
        <v>0.16400000000000001</v>
      </c>
      <c r="E31">
        <v>1.65</v>
      </c>
      <c r="F31">
        <v>0.05</v>
      </c>
    </row>
  </sheetData>
  <phoneticPr fontId="1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TISO3_PLY3_20101108.txt</vt:lpstr>
    </vt:vector>
  </TitlesOfParts>
  <Company>National Marine Fisheries Services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Timmins-Schiffman</dc:creator>
  <cp:lastModifiedBy>Emma Timmins-Schiffman</cp:lastModifiedBy>
  <dcterms:created xsi:type="dcterms:W3CDTF">2010-11-08T21:42:27Z</dcterms:created>
  <dcterms:modified xsi:type="dcterms:W3CDTF">2010-11-08T21:42:27Z</dcterms:modified>
</cp:coreProperties>
</file>